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6" l="1"/>
  <c r="T12" i="16"/>
  <c r="U12" i="16" s="1"/>
  <c r="V12" i="16"/>
  <c r="W12" i="16" s="1"/>
  <c r="S11" i="16"/>
  <c r="T11" i="16"/>
  <c r="U11" i="16" s="1"/>
  <c r="V11" i="16"/>
  <c r="W11" i="16" s="1"/>
  <c r="S10" i="16"/>
  <c r="T10" i="16"/>
  <c r="U10" i="16" s="1"/>
  <c r="V10" i="16"/>
  <c r="W10" i="16" s="1"/>
  <c r="O11" i="15" l="1"/>
  <c r="P11" i="15"/>
  <c r="Q11" i="15"/>
  <c r="R11" i="15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1" i="10" l="1"/>
  <c r="R11" i="10"/>
  <c r="S11" i="10"/>
  <c r="T11" i="10"/>
  <c r="U11" i="10"/>
  <c r="V11" i="10"/>
  <c r="W11" i="10"/>
  <c r="X11" i="10"/>
  <c r="Y11" i="10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H11" i="12"/>
  <c r="I11" i="12"/>
  <c r="J11" i="12"/>
  <c r="K11" i="12"/>
  <c r="L11" i="12"/>
  <c r="M11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F11" i="10"/>
  <c r="G11" i="10"/>
  <c r="H11" i="10"/>
  <c r="I11" i="10"/>
  <c r="J11" i="10"/>
  <c r="K11" i="10"/>
  <c r="L11" i="10"/>
  <c r="M11" i="10"/>
  <c r="N11" i="10"/>
  <c r="O11" i="10"/>
  <c r="P11" i="10"/>
  <c r="Z11" i="10"/>
  <c r="AA11" i="10"/>
  <c r="AB11" i="10"/>
  <c r="AC11" i="10"/>
  <c r="AD11" i="10"/>
  <c r="AE11" i="10"/>
  <c r="AF11" i="10"/>
  <c r="AG11" i="10"/>
  <c r="AH11" i="10"/>
  <c r="E11" i="10"/>
  <c r="F11" i="15"/>
  <c r="G11" i="15"/>
  <c r="H11" i="15"/>
  <c r="I11" i="15"/>
  <c r="J11" i="15"/>
  <c r="K11" i="15"/>
  <c r="L11" i="15"/>
  <c r="M11" i="15"/>
  <c r="N11" i="15"/>
  <c r="S11" i="15"/>
  <c r="T11" i="15"/>
  <c r="U11" i="15"/>
  <c r="V11" i="15"/>
  <c r="W11" i="15"/>
  <c r="X11" i="15"/>
  <c r="Y11" i="15"/>
  <c r="E11" i="15"/>
  <c r="D11" i="11"/>
  <c r="AB12" i="11" s="1"/>
  <c r="D11" i="10"/>
  <c r="U12" i="10" l="1"/>
  <c r="Q12" i="10"/>
  <c r="X12" i="10"/>
  <c r="T12" i="10"/>
  <c r="Y12" i="10"/>
  <c r="W12" i="10"/>
  <c r="S12" i="10"/>
  <c r="V12" i="10"/>
  <c r="R12" i="10"/>
  <c r="G12" i="10"/>
  <c r="AG12" i="10"/>
  <c r="AA12" i="10"/>
  <c r="F12" i="10"/>
  <c r="K12" i="10"/>
  <c r="AB12" i="10"/>
  <c r="AE12" i="10"/>
  <c r="N12" i="10"/>
  <c r="J12" i="10"/>
  <c r="O12" i="10"/>
  <c r="AF12" i="10"/>
  <c r="H12" i="10"/>
  <c r="AC12" i="10"/>
  <c r="E12" i="10"/>
  <c r="D12" i="10"/>
  <c r="I12" i="10"/>
  <c r="M12" i="10"/>
  <c r="Z12" i="10"/>
  <c r="AD12" i="10"/>
  <c r="AH12" i="10"/>
  <c r="L12" i="10"/>
  <c r="P12" i="10"/>
  <c r="J12" i="1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D11" i="15" l="1"/>
  <c r="Y12" i="15" s="1"/>
  <c r="E11" i="11"/>
  <c r="AK11" i="12"/>
  <c r="D11" i="12"/>
  <c r="E11" i="12"/>
  <c r="F11" i="12"/>
  <c r="G11" i="12"/>
  <c r="N11" i="12"/>
  <c r="N12" i="12" s="1"/>
  <c r="O11" i="12"/>
  <c r="P11" i="12"/>
  <c r="Q11" i="12"/>
  <c r="R11" i="12"/>
  <c r="R12" i="12" s="1"/>
  <c r="S11" i="12"/>
  <c r="AF11" i="12"/>
  <c r="AH11" i="12"/>
  <c r="AI11" i="12"/>
  <c r="AI12" i="12" s="1"/>
  <c r="AJ11" i="12"/>
  <c r="AG11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H12" i="12" l="1"/>
  <c r="Q12" i="12"/>
  <c r="AK12" i="12"/>
  <c r="AG12" i="12"/>
  <c r="AF12" i="12"/>
  <c r="P12" i="12"/>
  <c r="AB12" i="12"/>
  <c r="U12" i="12"/>
  <c r="M12" i="12"/>
  <c r="I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F12" i="15"/>
  <c r="J12" i="15"/>
  <c r="N12" i="15"/>
  <c r="R12" i="15"/>
  <c r="V12" i="15"/>
  <c r="G12" i="15"/>
  <c r="O12" i="15"/>
  <c r="W12" i="15"/>
  <c r="D12" i="15"/>
  <c r="H12" i="15"/>
  <c r="L12" i="15"/>
  <c r="P12" i="15"/>
  <c r="T12" i="15"/>
  <c r="X12" i="15"/>
  <c r="K12" i="15"/>
  <c r="S12" i="15"/>
  <c r="E12" i="15"/>
  <c r="I12" i="15"/>
  <c r="M12" i="15"/>
  <c r="Q12" i="15"/>
  <c r="U12" i="15"/>
  <c r="I14" i="16"/>
  <c r="F12" i="12"/>
  <c r="G12" i="12"/>
  <c r="D12" i="12"/>
  <c r="E12" i="12"/>
  <c r="G12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2" i="11"/>
  <c r="D12" i="11"/>
  <c r="F12" i="11"/>
</calcChain>
</file>

<file path=xl/sharedStrings.xml><?xml version="1.0" encoding="utf-8"?>
<sst xmlns="http://schemas.openxmlformats.org/spreadsheetml/2006/main" count="263" uniqueCount="51">
  <si>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</si>
  <si>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</si>
  <si>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</si>
  <si>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</si>
  <si>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</si>
  <si>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</si>
  <si>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</si>
  <si>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</si>
  <si>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</si>
  <si>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</si>
  <si>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</si>
  <si>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</si>
  <si>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</si>
  <si>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</si>
  <si>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</si>
  <si>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</si>
  <si>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</si>
  <si>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</si>
  <si>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</si>
  <si>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</si>
  <si>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</si>
  <si>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</si>
  <si>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</si>
  <si>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</si>
  <si>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</si>
  <si>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</si>
  <si>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</si>
  <si>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</si>
  <si>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</si>
  <si>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</si>
  <si>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</si>
  <si>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</si>
  <si>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</si>
  <si>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</si>
  <si>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БАРЛЫҒЫ</t>
  </si>
  <si>
    <t xml:space="preserve">Жас ерекшелік топтары </t>
  </si>
  <si>
    <t>Әдіскерінің аты-жөні Искалиева Жумасулу Алпысбаевна</t>
  </si>
  <si>
    <t>МДҰ атауы МКҚК "Балдырған" бөбекжай-бақшасы</t>
  </si>
  <si>
    <t>Мекен-жайы Әлия ауылы</t>
  </si>
  <si>
    <t>Оқыту тілі қазақ</t>
  </si>
  <si>
    <t>МДҰ атауы "Балдырған" бөбекжай-бақшасы</t>
  </si>
  <si>
    <t>Оқыту тілі қазақша</t>
  </si>
  <si>
    <t>"Балапан" ерте жас тобы</t>
  </si>
  <si>
    <t>Габдуллаева Перуза Алимжановна</t>
  </si>
  <si>
    <t>"Күншуақ" кіші топ</t>
  </si>
  <si>
    <t>Кулмагамбетова А.Б. Бисенова М.Т.</t>
  </si>
  <si>
    <t>"Балбөбек" ортаңғы топ</t>
  </si>
  <si>
    <t>"Балбөбек" ересек топ</t>
  </si>
  <si>
    <t>Нұрғали Г.Ө.</t>
  </si>
  <si>
    <t>2023-2024ж</t>
  </si>
  <si>
    <t>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</si>
</sst>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1"/>
  <sheetViews>
    <sheetView zoomScale="70" zoomScaleNormal="70" workbookViewId="0">
      <selection activeCell="E10" sqref="E10:Y10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40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16</v>
      </c>
      <c r="Y2" s="34"/>
    </row>
    <row r="3" spans="1:25" ht="15.75" x14ac:dyDescent="0.25">
      <c r="A3" s="3"/>
      <c r="B3" s="35" t="s">
        <v>36</v>
      </c>
      <c r="C3" s="35"/>
      <c r="D3" s="35"/>
      <c r="E3" s="35"/>
      <c r="F3" s="35"/>
      <c r="G3" s="3"/>
      <c r="H3" s="3"/>
      <c r="I3" s="3"/>
      <c r="J3" s="3"/>
      <c r="K3" s="3"/>
      <c r="L3" s="35" t="s">
        <v>38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36" t="s">
        <v>41</v>
      </c>
      <c r="M4" s="36"/>
      <c r="N4" s="36"/>
      <c r="O4" s="36"/>
      <c r="P4" s="36"/>
      <c r="Q4" s="36"/>
      <c r="R4" s="36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3" t="s">
        <v>7</v>
      </c>
      <c r="I7" s="33"/>
      <c r="J7" s="33"/>
      <c r="K7" s="33"/>
      <c r="L7" s="33"/>
      <c r="M7" s="33"/>
      <c r="N7" s="33" t="s">
        <v>5</v>
      </c>
      <c r="O7" s="33"/>
      <c r="P7" s="33"/>
      <c r="Q7" s="33" t="s">
        <v>8</v>
      </c>
      <c r="R7" s="33"/>
      <c r="S7" s="33"/>
      <c r="T7" s="33"/>
      <c r="U7" s="33"/>
      <c r="V7" s="33"/>
      <c r="W7" s="33" t="s">
        <v>6</v>
      </c>
      <c r="X7" s="33"/>
      <c r="Y7" s="33"/>
    </row>
    <row r="8" spans="1:25" ht="14.25" customHeight="1" x14ac:dyDescent="0.25">
      <c r="A8" s="39"/>
      <c r="B8" s="33"/>
      <c r="C8" s="33"/>
      <c r="D8" s="33"/>
      <c r="E8" s="33" t="s">
        <v>13</v>
      </c>
      <c r="F8" s="33" t="s">
        <v>14</v>
      </c>
      <c r="G8" s="33" t="s">
        <v>15</v>
      </c>
      <c r="H8" s="33" t="s">
        <v>17</v>
      </c>
      <c r="I8" s="33"/>
      <c r="J8" s="33"/>
      <c r="K8" s="33" t="s">
        <v>18</v>
      </c>
      <c r="L8" s="33"/>
      <c r="M8" s="33"/>
      <c r="N8" s="33" t="s">
        <v>13</v>
      </c>
      <c r="O8" s="33" t="s">
        <v>14</v>
      </c>
      <c r="P8" s="33" t="s">
        <v>15</v>
      </c>
      <c r="Q8" s="33" t="s">
        <v>19</v>
      </c>
      <c r="R8" s="33"/>
      <c r="S8" s="33"/>
      <c r="T8" s="33" t="s">
        <v>20</v>
      </c>
      <c r="U8" s="33"/>
      <c r="V8" s="33"/>
      <c r="W8" s="1"/>
      <c r="X8" s="1"/>
      <c r="Y8" s="1"/>
    </row>
    <row r="9" spans="1:25" ht="128.25" customHeight="1" x14ac:dyDescent="0.25">
      <c r="A9" s="39"/>
      <c r="B9" s="33"/>
      <c r="C9" s="33"/>
      <c r="D9" s="33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3"/>
      <c r="O9" s="33"/>
      <c r="P9" s="33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</row>
    <row r="10" spans="1:25" ht="31.5" x14ac:dyDescent="0.25">
      <c r="A10" s="11">
        <v>1</v>
      </c>
      <c r="B10" s="31" t="s">
        <v>42</v>
      </c>
      <c r="C10" s="31" t="s">
        <v>43</v>
      </c>
      <c r="D10" s="11">
        <v>10</v>
      </c>
      <c r="E10" s="11">
        <v>20</v>
      </c>
      <c r="F10" s="11">
        <v>50</v>
      </c>
      <c r="G10" s="11">
        <v>30</v>
      </c>
      <c r="H10" s="11">
        <v>20</v>
      </c>
      <c r="I10" s="11">
        <v>42.9</v>
      </c>
      <c r="J10" s="11">
        <v>37.1</v>
      </c>
      <c r="K10" s="11">
        <v>20</v>
      </c>
      <c r="L10" s="11">
        <v>44</v>
      </c>
      <c r="M10" s="11">
        <v>36</v>
      </c>
      <c r="N10" s="11">
        <v>20</v>
      </c>
      <c r="O10" s="11">
        <v>40</v>
      </c>
      <c r="P10" s="11">
        <v>40</v>
      </c>
      <c r="Q10" s="11">
        <v>20</v>
      </c>
      <c r="R10" s="11">
        <v>47.5</v>
      </c>
      <c r="S10" s="11">
        <v>32.5</v>
      </c>
      <c r="T10" s="11">
        <v>20</v>
      </c>
      <c r="U10" s="11">
        <v>50</v>
      </c>
      <c r="V10" s="11">
        <v>30</v>
      </c>
      <c r="W10" s="11">
        <v>20</v>
      </c>
      <c r="X10" s="11">
        <v>44</v>
      </c>
      <c r="Y10" s="11">
        <v>36</v>
      </c>
    </row>
    <row r="11" spans="1:25" ht="15.75" x14ac:dyDescent="0.25">
      <c r="A11" s="38" t="s">
        <v>1</v>
      </c>
      <c r="B11" s="38"/>
      <c r="C11" s="38"/>
      <c r="D11" s="21">
        <f t="shared" ref="D11:Y11" si="0">SUM(D10:D10)</f>
        <v>10</v>
      </c>
      <c r="E11" s="11">
        <f t="shared" si="0"/>
        <v>20</v>
      </c>
      <c r="F11" s="11">
        <f t="shared" si="0"/>
        <v>50</v>
      </c>
      <c r="G11" s="11">
        <f t="shared" si="0"/>
        <v>30</v>
      </c>
      <c r="H11" s="11">
        <f t="shared" si="0"/>
        <v>20</v>
      </c>
      <c r="I11" s="11">
        <f t="shared" si="0"/>
        <v>42.9</v>
      </c>
      <c r="J11" s="11">
        <f t="shared" si="0"/>
        <v>37.1</v>
      </c>
      <c r="K11" s="11">
        <f t="shared" si="0"/>
        <v>20</v>
      </c>
      <c r="L11" s="11">
        <f t="shared" si="0"/>
        <v>44</v>
      </c>
      <c r="M11" s="11">
        <f t="shared" si="0"/>
        <v>36</v>
      </c>
      <c r="N11" s="11">
        <f t="shared" si="0"/>
        <v>20</v>
      </c>
      <c r="O11" s="11">
        <f t="shared" si="0"/>
        <v>40</v>
      </c>
      <c r="P11" s="11">
        <f t="shared" si="0"/>
        <v>40</v>
      </c>
      <c r="Q11" s="11">
        <f t="shared" si="0"/>
        <v>20</v>
      </c>
      <c r="R11" s="11">
        <f t="shared" si="0"/>
        <v>47.5</v>
      </c>
      <c r="S11" s="11">
        <f t="shared" si="0"/>
        <v>32.5</v>
      </c>
      <c r="T11" s="11">
        <f t="shared" si="0"/>
        <v>20</v>
      </c>
      <c r="U11" s="11">
        <f t="shared" si="0"/>
        <v>50</v>
      </c>
      <c r="V11" s="11">
        <f t="shared" si="0"/>
        <v>30</v>
      </c>
      <c r="W11" s="11">
        <f t="shared" si="0"/>
        <v>20</v>
      </c>
      <c r="X11" s="11">
        <f t="shared" si="0"/>
        <v>44</v>
      </c>
      <c r="Y11" s="11">
        <f t="shared" si="0"/>
        <v>36</v>
      </c>
    </row>
    <row r="12" spans="1:25" ht="15.75" x14ac:dyDescent="0.25">
      <c r="A12" s="37" t="s">
        <v>10</v>
      </c>
      <c r="B12" s="37"/>
      <c r="C12" s="37"/>
      <c r="D12" s="28">
        <f>D11*100/D11</f>
        <v>100</v>
      </c>
      <c r="E12" s="6">
        <f>E11*100/D11</f>
        <v>200</v>
      </c>
      <c r="F12" s="6">
        <f>F11*100/D11</f>
        <v>500</v>
      </c>
      <c r="G12" s="6">
        <f>G11*100/D11</f>
        <v>300</v>
      </c>
      <c r="H12" s="6">
        <f>H11*100/D11</f>
        <v>200</v>
      </c>
      <c r="I12" s="6">
        <f>I11*100/D11</f>
        <v>429</v>
      </c>
      <c r="J12" s="6">
        <f>J11*100/D11</f>
        <v>371</v>
      </c>
      <c r="K12" s="6">
        <f>K11*100/D11</f>
        <v>200</v>
      </c>
      <c r="L12" s="6">
        <f>L11*100/D11</f>
        <v>440</v>
      </c>
      <c r="M12" s="6">
        <f>M11*100/D11</f>
        <v>360</v>
      </c>
      <c r="N12" s="6">
        <f>N11*100/D11</f>
        <v>200</v>
      </c>
      <c r="O12" s="6">
        <f>O11*100/D11</f>
        <v>400</v>
      </c>
      <c r="P12" s="6">
        <f>P11*100/D11</f>
        <v>400</v>
      </c>
      <c r="Q12" s="6">
        <f>Q11*100/D11</f>
        <v>200</v>
      </c>
      <c r="R12" s="6">
        <f>R11*100/D11</f>
        <v>475</v>
      </c>
      <c r="S12" s="6">
        <f>S11*100/D11</f>
        <v>325</v>
      </c>
      <c r="T12" s="6">
        <f>T11*100/D11</f>
        <v>200</v>
      </c>
      <c r="U12" s="6">
        <f>U11*100/D11</f>
        <v>500</v>
      </c>
      <c r="V12" s="6">
        <f>V11*100/D11</f>
        <v>300</v>
      </c>
      <c r="W12" s="6">
        <f>W11*100/D11</f>
        <v>200</v>
      </c>
      <c r="X12" s="6">
        <f>X11*100/D11</f>
        <v>440</v>
      </c>
      <c r="Y12" s="6">
        <f>Y11*100/D11</f>
        <v>360</v>
      </c>
    </row>
    <row r="13" spans="1:2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9"/>
      <c r="B20" s="9"/>
      <c r="C20" s="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8.5" customHeight="1" x14ac:dyDescent="0.25">
      <c r="A21" s="10"/>
      <c r="B21" s="10"/>
      <c r="C21" s="10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</sheetData>
  <mergeCells count="25">
    <mergeCell ref="X2:Y2"/>
    <mergeCell ref="L3:R3"/>
    <mergeCell ref="L4:R4"/>
    <mergeCell ref="A12:C12"/>
    <mergeCell ref="W7:Y7"/>
    <mergeCell ref="A11:C11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topLeftCell="B1" zoomScale="70" zoomScaleNormal="70" workbookViewId="0">
      <selection activeCell="G26" sqref="G26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4" t="s">
        <v>32</v>
      </c>
      <c r="C2" s="44"/>
      <c r="D2" s="44"/>
      <c r="E2" s="44"/>
      <c r="F2" s="44"/>
      <c r="G2" s="44"/>
      <c r="H2" s="7"/>
      <c r="I2" s="7"/>
      <c r="J2" s="7"/>
      <c r="K2" s="2"/>
      <c r="L2" s="35" t="s">
        <v>40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16</v>
      </c>
      <c r="AH2" s="34"/>
    </row>
    <row r="3" spans="1:34" ht="15.75" x14ac:dyDescent="0.25">
      <c r="A3" s="3"/>
      <c r="B3" s="35" t="s">
        <v>36</v>
      </c>
      <c r="C3" s="35"/>
      <c r="D3" s="35"/>
      <c r="E3" s="35"/>
      <c r="F3" s="35"/>
      <c r="G3" s="3"/>
      <c r="H3" s="3"/>
      <c r="I3" s="3"/>
      <c r="J3" s="3"/>
      <c r="K3" s="3"/>
      <c r="L3" s="40" t="s">
        <v>38</v>
      </c>
      <c r="M3" s="40"/>
      <c r="N3" s="40"/>
      <c r="O3" s="40"/>
      <c r="P3" s="40"/>
      <c r="Q3" s="40"/>
      <c r="R3" s="40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6" t="s">
        <v>41</v>
      </c>
      <c r="M4" s="36"/>
      <c r="N4" s="36"/>
      <c r="O4" s="36"/>
      <c r="P4" s="36"/>
      <c r="Q4" s="36"/>
      <c r="R4" s="36"/>
      <c r="S4" s="36"/>
      <c r="T4" s="36"/>
      <c r="U4" s="36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41" t="s">
        <v>7</v>
      </c>
      <c r="I7" s="42"/>
      <c r="J7" s="42"/>
      <c r="K7" s="42"/>
      <c r="L7" s="42"/>
      <c r="M7" s="43"/>
      <c r="N7" s="33" t="s">
        <v>5</v>
      </c>
      <c r="O7" s="33"/>
      <c r="P7" s="33"/>
      <c r="Q7" s="41" t="s">
        <v>8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33" t="s">
        <v>6</v>
      </c>
      <c r="AG7" s="33"/>
      <c r="AH7" s="33"/>
    </row>
    <row r="8" spans="1:34" ht="15.75" customHeight="1" x14ac:dyDescent="0.25">
      <c r="A8" s="39"/>
      <c r="B8" s="33"/>
      <c r="C8" s="33"/>
      <c r="D8" s="33"/>
      <c r="E8" s="50" t="s">
        <v>13</v>
      </c>
      <c r="F8" s="50" t="s">
        <v>14</v>
      </c>
      <c r="G8" s="50" t="s">
        <v>15</v>
      </c>
      <c r="H8" s="33" t="s">
        <v>17</v>
      </c>
      <c r="I8" s="33"/>
      <c r="J8" s="33"/>
      <c r="K8" s="33" t="s">
        <v>18</v>
      </c>
      <c r="L8" s="33"/>
      <c r="M8" s="33"/>
      <c r="N8" s="50" t="s">
        <v>13</v>
      </c>
      <c r="O8" s="50" t="s">
        <v>14</v>
      </c>
      <c r="P8" s="50" t="s">
        <v>15</v>
      </c>
      <c r="Q8" s="33" t="s">
        <v>22</v>
      </c>
      <c r="R8" s="33"/>
      <c r="S8" s="33"/>
      <c r="T8" s="33" t="s">
        <v>19</v>
      </c>
      <c r="U8" s="33"/>
      <c r="V8" s="33"/>
      <c r="W8" s="33" t="s">
        <v>23</v>
      </c>
      <c r="X8" s="33"/>
      <c r="Y8" s="33"/>
      <c r="Z8" s="41" t="s">
        <v>24</v>
      </c>
      <c r="AA8" s="42"/>
      <c r="AB8" s="43"/>
      <c r="AC8" s="41" t="s">
        <v>20</v>
      </c>
      <c r="AD8" s="42"/>
      <c r="AE8" s="43"/>
      <c r="AF8" s="50" t="s">
        <v>13</v>
      </c>
      <c r="AG8" s="50" t="s">
        <v>14</v>
      </c>
      <c r="AH8" s="50" t="s">
        <v>15</v>
      </c>
    </row>
    <row r="9" spans="1:34" ht="126.75" customHeight="1" x14ac:dyDescent="0.25">
      <c r="A9" s="39"/>
      <c r="B9" s="33"/>
      <c r="C9" s="33"/>
      <c r="D9" s="33"/>
      <c r="E9" s="51"/>
      <c r="F9" s="51"/>
      <c r="G9" s="5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51"/>
      <c r="O9" s="51"/>
      <c r="P9" s="51"/>
      <c r="Q9" s="29" t="s">
        <v>13</v>
      </c>
      <c r="R9" s="29" t="s">
        <v>14</v>
      </c>
      <c r="S9" s="29" t="s">
        <v>15</v>
      </c>
      <c r="T9" s="29" t="s">
        <v>13</v>
      </c>
      <c r="U9" s="29" t="s">
        <v>14</v>
      </c>
      <c r="V9" s="29" t="s">
        <v>15</v>
      </c>
      <c r="W9" s="29" t="s">
        <v>13</v>
      </c>
      <c r="X9" s="29" t="s">
        <v>14</v>
      </c>
      <c r="Y9" s="29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51"/>
      <c r="AG9" s="51"/>
      <c r="AH9" s="51"/>
    </row>
    <row r="10" spans="1:34" ht="31.5" x14ac:dyDescent="0.25">
      <c r="A10" s="5">
        <v>1</v>
      </c>
      <c r="B10" s="31" t="s">
        <v>44</v>
      </c>
      <c r="C10" s="31" t="s">
        <v>45</v>
      </c>
      <c r="D10" s="11">
        <v>21</v>
      </c>
      <c r="E10" s="11">
        <v>25</v>
      </c>
      <c r="F10" s="11">
        <v>48.8</v>
      </c>
      <c r="G10" s="11">
        <v>26.2</v>
      </c>
      <c r="H10" s="11">
        <v>31</v>
      </c>
      <c r="I10" s="11">
        <v>40.5</v>
      </c>
      <c r="J10" s="11">
        <v>28.6</v>
      </c>
      <c r="K10" s="11">
        <v>28.6</v>
      </c>
      <c r="L10" s="11">
        <v>45.2</v>
      </c>
      <c r="M10" s="11">
        <v>26.2</v>
      </c>
      <c r="N10" s="11">
        <v>17.899999999999999</v>
      </c>
      <c r="O10" s="11">
        <v>41.7</v>
      </c>
      <c r="P10" s="11">
        <v>40.5</v>
      </c>
      <c r="Q10" s="11">
        <v>10.7</v>
      </c>
      <c r="R10" s="11">
        <v>47.6</v>
      </c>
      <c r="S10" s="11">
        <v>41.7</v>
      </c>
      <c r="T10" s="11">
        <v>31</v>
      </c>
      <c r="U10" s="11">
        <v>40.5</v>
      </c>
      <c r="V10" s="11">
        <v>28.6</v>
      </c>
      <c r="W10" s="11">
        <v>33.299999999999997</v>
      </c>
      <c r="X10" s="11">
        <v>40.5</v>
      </c>
      <c r="Y10" s="11">
        <v>26.2</v>
      </c>
      <c r="Z10" s="11">
        <v>32.1</v>
      </c>
      <c r="AA10" s="11">
        <v>36.9</v>
      </c>
      <c r="AB10" s="11">
        <v>31</v>
      </c>
      <c r="AC10" s="11">
        <v>14.3</v>
      </c>
      <c r="AD10" s="11">
        <v>44</v>
      </c>
      <c r="AE10" s="11">
        <v>41.7</v>
      </c>
      <c r="AF10" s="11">
        <v>32.1</v>
      </c>
      <c r="AG10" s="11">
        <v>54.8</v>
      </c>
      <c r="AH10" s="11">
        <v>13.1</v>
      </c>
    </row>
    <row r="11" spans="1:34" ht="15.75" x14ac:dyDescent="0.25">
      <c r="A11" s="47" t="s">
        <v>1</v>
      </c>
      <c r="B11" s="48"/>
      <c r="C11" s="49"/>
      <c r="D11" s="13">
        <f t="shared" ref="D11:AH11" si="0">SUM(D10:D10)</f>
        <v>21</v>
      </c>
      <c r="E11" s="11">
        <f t="shared" si="0"/>
        <v>25</v>
      </c>
      <c r="F11" s="11">
        <f t="shared" si="0"/>
        <v>48.8</v>
      </c>
      <c r="G11" s="11">
        <f t="shared" si="0"/>
        <v>26.2</v>
      </c>
      <c r="H11" s="11">
        <f t="shared" si="0"/>
        <v>31</v>
      </c>
      <c r="I11" s="11">
        <f t="shared" si="0"/>
        <v>40.5</v>
      </c>
      <c r="J11" s="11">
        <f t="shared" si="0"/>
        <v>28.6</v>
      </c>
      <c r="K11" s="11">
        <f t="shared" si="0"/>
        <v>28.6</v>
      </c>
      <c r="L11" s="11">
        <f t="shared" si="0"/>
        <v>45.2</v>
      </c>
      <c r="M11" s="11">
        <f t="shared" si="0"/>
        <v>26.2</v>
      </c>
      <c r="N11" s="11">
        <f t="shared" si="0"/>
        <v>17.899999999999999</v>
      </c>
      <c r="O11" s="11">
        <f t="shared" si="0"/>
        <v>41.7</v>
      </c>
      <c r="P11" s="11">
        <f t="shared" si="0"/>
        <v>40.5</v>
      </c>
      <c r="Q11" s="11">
        <f t="shared" si="0"/>
        <v>10.7</v>
      </c>
      <c r="R11" s="11">
        <f t="shared" si="0"/>
        <v>47.6</v>
      </c>
      <c r="S11" s="11">
        <f t="shared" si="0"/>
        <v>41.7</v>
      </c>
      <c r="T11" s="11">
        <f t="shared" si="0"/>
        <v>31</v>
      </c>
      <c r="U11" s="11">
        <f t="shared" si="0"/>
        <v>40.5</v>
      </c>
      <c r="V11" s="11">
        <f t="shared" si="0"/>
        <v>28.6</v>
      </c>
      <c r="W11" s="11">
        <f t="shared" si="0"/>
        <v>33.299999999999997</v>
      </c>
      <c r="X11" s="11">
        <f t="shared" si="0"/>
        <v>40.5</v>
      </c>
      <c r="Y11" s="11">
        <f t="shared" si="0"/>
        <v>26.2</v>
      </c>
      <c r="Z11" s="11">
        <f t="shared" si="0"/>
        <v>32.1</v>
      </c>
      <c r="AA11" s="11">
        <f t="shared" si="0"/>
        <v>36.9</v>
      </c>
      <c r="AB11" s="11">
        <f t="shared" si="0"/>
        <v>31</v>
      </c>
      <c r="AC11" s="11">
        <f t="shared" si="0"/>
        <v>14.3</v>
      </c>
      <c r="AD11" s="11">
        <f t="shared" si="0"/>
        <v>44</v>
      </c>
      <c r="AE11" s="11">
        <f t="shared" si="0"/>
        <v>41.7</v>
      </c>
      <c r="AF11" s="11">
        <f t="shared" si="0"/>
        <v>32.1</v>
      </c>
      <c r="AG11" s="11">
        <f t="shared" si="0"/>
        <v>54.8</v>
      </c>
      <c r="AH11" s="11">
        <f t="shared" si="0"/>
        <v>13.1</v>
      </c>
    </row>
    <row r="12" spans="1:34" ht="17.25" customHeight="1" x14ac:dyDescent="0.25">
      <c r="A12" s="45" t="s">
        <v>10</v>
      </c>
      <c r="B12" s="46"/>
      <c r="C12" s="46"/>
      <c r="D12" s="27">
        <f>D11*100/D11</f>
        <v>100</v>
      </c>
      <c r="E12" s="30">
        <f>E11*100/D11</f>
        <v>119.04761904761905</v>
      </c>
      <c r="F12" s="30">
        <f>F11*100/D11</f>
        <v>232.38095238095238</v>
      </c>
      <c r="G12" s="30">
        <f>G11*100/D11</f>
        <v>124.76190476190476</v>
      </c>
      <c r="H12" s="11">
        <f>H11*100/D11</f>
        <v>147.61904761904762</v>
      </c>
      <c r="I12" s="11">
        <f>I11*100/D11</f>
        <v>192.85714285714286</v>
      </c>
      <c r="J12" s="11">
        <f>J11*100/D11</f>
        <v>136.1904761904762</v>
      </c>
      <c r="K12" s="11">
        <f>K11*100/D11</f>
        <v>136.1904761904762</v>
      </c>
      <c r="L12" s="11">
        <f>L11*100/D11</f>
        <v>215.23809523809524</v>
      </c>
      <c r="M12" s="11">
        <f>M11*100/D11</f>
        <v>124.76190476190476</v>
      </c>
      <c r="N12" s="11">
        <f>N11*100/D11</f>
        <v>85.238095238095227</v>
      </c>
      <c r="O12" s="11">
        <f>O11*100/D11</f>
        <v>198.57142857142858</v>
      </c>
      <c r="P12" s="11">
        <f>P11*100/D11</f>
        <v>192.85714285714286</v>
      </c>
      <c r="Q12" s="11">
        <f>Q11*100/D11</f>
        <v>50.952380952380949</v>
      </c>
      <c r="R12" s="11">
        <f>R11*100/D11</f>
        <v>226.66666666666666</v>
      </c>
      <c r="S12" s="11">
        <f>S11*100/D11</f>
        <v>198.57142857142858</v>
      </c>
      <c r="T12" s="11">
        <f>T11*100/D11</f>
        <v>147.61904761904762</v>
      </c>
      <c r="U12" s="11">
        <f>U11*100/D11</f>
        <v>192.85714285714286</v>
      </c>
      <c r="V12" s="11">
        <f>V11*100/D11</f>
        <v>136.1904761904762</v>
      </c>
      <c r="W12" s="11">
        <f>W11*100/D11</f>
        <v>158.57142857142856</v>
      </c>
      <c r="X12" s="11">
        <f>X11*100/D11</f>
        <v>192.85714285714286</v>
      </c>
      <c r="Y12" s="11">
        <f>Y11*100/D11</f>
        <v>124.76190476190476</v>
      </c>
      <c r="Z12" s="11">
        <f>Z11*100/D11</f>
        <v>152.85714285714286</v>
      </c>
      <c r="AA12" s="11">
        <f>AA11*100/D11</f>
        <v>175.71428571428572</v>
      </c>
      <c r="AB12" s="11">
        <f>AB11*100/D11</f>
        <v>147.61904761904762</v>
      </c>
      <c r="AC12" s="11">
        <f>AC11*100/D11</f>
        <v>68.095238095238102</v>
      </c>
      <c r="AD12" s="11">
        <f>AD11*100/D11</f>
        <v>209.52380952380952</v>
      </c>
      <c r="AE12" s="11">
        <f>AE11*100/D11</f>
        <v>198.57142857142858</v>
      </c>
      <c r="AF12" s="11">
        <f>AF11*100/D11</f>
        <v>152.85714285714286</v>
      </c>
      <c r="AG12" s="11">
        <f>AG11*100/D11</f>
        <v>260.95238095238096</v>
      </c>
      <c r="AH12" s="11">
        <f>AH11*100/D11</f>
        <v>62.38095238095238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2:C12"/>
    <mergeCell ref="AF7:AH7"/>
    <mergeCell ref="A11:C11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tabSelected="1" zoomScale="80" zoomScaleNormal="80" workbookViewId="0">
      <selection activeCell="C10" sqref="C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4" t="s">
        <v>31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40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16</v>
      </c>
      <c r="AK2" s="34"/>
    </row>
    <row r="3" spans="1:37" ht="15.75" x14ac:dyDescent="0.25">
      <c r="A3" s="3"/>
      <c r="B3" s="35" t="s">
        <v>36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38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39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33" t="s">
        <v>5</v>
      </c>
      <c r="R7" s="33"/>
      <c r="S7" s="33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3" t="s">
        <v>6</v>
      </c>
      <c r="AJ7" s="33"/>
      <c r="AK7" s="33"/>
    </row>
    <row r="8" spans="1:37" ht="15.75" customHeight="1" x14ac:dyDescent="0.25">
      <c r="A8" s="39"/>
      <c r="B8" s="33"/>
      <c r="C8" s="33"/>
      <c r="D8" s="33"/>
      <c r="E8" s="50" t="s">
        <v>13</v>
      </c>
      <c r="F8" s="50" t="s">
        <v>14</v>
      </c>
      <c r="G8" s="50" t="s">
        <v>15</v>
      </c>
      <c r="H8" s="52" t="s">
        <v>17</v>
      </c>
      <c r="I8" s="53"/>
      <c r="J8" s="53"/>
      <c r="K8" s="42" t="s">
        <v>18</v>
      </c>
      <c r="L8" s="42"/>
      <c r="M8" s="43"/>
      <c r="N8" s="56" t="s">
        <v>21</v>
      </c>
      <c r="O8" s="54"/>
      <c r="P8" s="55"/>
      <c r="Q8" s="50" t="s">
        <v>13</v>
      </c>
      <c r="R8" s="50" t="s">
        <v>14</v>
      </c>
      <c r="S8" s="50" t="s">
        <v>15</v>
      </c>
      <c r="T8" s="57" t="s">
        <v>22</v>
      </c>
      <c r="U8" s="57"/>
      <c r="V8" s="57"/>
      <c r="W8" s="57" t="s">
        <v>19</v>
      </c>
      <c r="X8" s="57"/>
      <c r="Y8" s="57"/>
      <c r="Z8" s="39" t="s">
        <v>23</v>
      </c>
      <c r="AA8" s="39"/>
      <c r="AB8" s="39"/>
      <c r="AC8" s="39" t="s">
        <v>24</v>
      </c>
      <c r="AD8" s="39"/>
      <c r="AE8" s="39"/>
      <c r="AF8" s="54" t="s">
        <v>20</v>
      </c>
      <c r="AG8" s="54"/>
      <c r="AH8" s="55"/>
      <c r="AI8" s="50" t="s">
        <v>13</v>
      </c>
      <c r="AJ8" s="50" t="s">
        <v>14</v>
      </c>
      <c r="AK8" s="50" t="s">
        <v>15</v>
      </c>
    </row>
    <row r="9" spans="1:37" ht="115.5" customHeight="1" x14ac:dyDescent="0.25">
      <c r="A9" s="39"/>
      <c r="B9" s="33"/>
      <c r="C9" s="33"/>
      <c r="D9" s="33"/>
      <c r="E9" s="51"/>
      <c r="F9" s="51"/>
      <c r="G9" s="5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51"/>
      <c r="R9" s="51"/>
      <c r="S9" s="5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51"/>
      <c r="AJ9" s="51"/>
      <c r="AK9" s="51"/>
    </row>
    <row r="10" spans="1:37" ht="31.5" x14ac:dyDescent="0.25">
      <c r="A10" s="5">
        <v>1</v>
      </c>
      <c r="B10" s="31" t="s">
        <v>46</v>
      </c>
      <c r="C10" s="31" t="s">
        <v>48</v>
      </c>
      <c r="D10" s="11">
        <v>13</v>
      </c>
      <c r="E10" s="11">
        <v>73.8</v>
      </c>
      <c r="F10" s="11">
        <v>18.5</v>
      </c>
      <c r="G10" s="11">
        <v>7.7</v>
      </c>
      <c r="H10" s="11">
        <v>30.8</v>
      </c>
      <c r="I10" s="11">
        <v>41.5</v>
      </c>
      <c r="J10" s="11">
        <v>27.7</v>
      </c>
      <c r="K10" s="11">
        <v>46.2</v>
      </c>
      <c r="L10" s="11">
        <v>44.6</v>
      </c>
      <c r="M10" s="11">
        <v>7.2</v>
      </c>
      <c r="N10" s="11">
        <v>38.5</v>
      </c>
      <c r="O10" s="11">
        <v>48.2</v>
      </c>
      <c r="P10" s="11">
        <v>12.3</v>
      </c>
      <c r="Q10" s="11">
        <v>52.3</v>
      </c>
      <c r="R10" s="11">
        <v>40</v>
      </c>
      <c r="S10" s="11">
        <v>7.7</v>
      </c>
      <c r="T10" s="11">
        <v>70.8</v>
      </c>
      <c r="U10" s="11">
        <v>21.5</v>
      </c>
      <c r="V10" s="11">
        <v>7.7</v>
      </c>
      <c r="W10" s="11">
        <v>56.9</v>
      </c>
      <c r="X10" s="11">
        <v>35.4</v>
      </c>
      <c r="Y10" s="11">
        <v>7.7</v>
      </c>
      <c r="Z10" s="11">
        <v>80</v>
      </c>
      <c r="AA10" s="11">
        <v>12.3</v>
      </c>
      <c r="AB10" s="11">
        <v>7.7</v>
      </c>
      <c r="AC10" s="11">
        <v>64.599999999999994</v>
      </c>
      <c r="AD10" s="11">
        <v>27.7</v>
      </c>
      <c r="AE10" s="11">
        <v>7.7</v>
      </c>
      <c r="AF10" s="11">
        <v>27.7</v>
      </c>
      <c r="AG10" s="11">
        <v>58.5</v>
      </c>
      <c r="AH10" s="11">
        <v>13.8</v>
      </c>
      <c r="AI10" s="11">
        <v>50.8</v>
      </c>
      <c r="AJ10" s="11">
        <v>41.5</v>
      </c>
      <c r="AK10" s="11">
        <v>7.7</v>
      </c>
    </row>
    <row r="11" spans="1:37" ht="15.75" x14ac:dyDescent="0.25">
      <c r="A11" s="47" t="s">
        <v>1</v>
      </c>
      <c r="B11" s="48"/>
      <c r="C11" s="49"/>
      <c r="D11" s="13">
        <f t="shared" ref="D11:AK11" si="0">SUM(D10:D10)</f>
        <v>13</v>
      </c>
      <c r="E11" s="11">
        <f t="shared" si="0"/>
        <v>73.8</v>
      </c>
      <c r="F11" s="11">
        <f t="shared" si="0"/>
        <v>18.5</v>
      </c>
      <c r="G11" s="11">
        <f t="shared" si="0"/>
        <v>7.7</v>
      </c>
      <c r="H11" s="11">
        <f t="shared" si="0"/>
        <v>30.8</v>
      </c>
      <c r="I11" s="11">
        <f t="shared" si="0"/>
        <v>41.5</v>
      </c>
      <c r="J11" s="11">
        <f t="shared" si="0"/>
        <v>27.7</v>
      </c>
      <c r="K11" s="11">
        <f t="shared" si="0"/>
        <v>46.2</v>
      </c>
      <c r="L11" s="11">
        <f t="shared" si="0"/>
        <v>44.6</v>
      </c>
      <c r="M11" s="11">
        <f t="shared" si="0"/>
        <v>7.2</v>
      </c>
      <c r="N11" s="11">
        <f t="shared" si="0"/>
        <v>38.5</v>
      </c>
      <c r="O11" s="11">
        <f t="shared" si="0"/>
        <v>48.2</v>
      </c>
      <c r="P11" s="11">
        <f t="shared" si="0"/>
        <v>12.3</v>
      </c>
      <c r="Q11" s="11">
        <f t="shared" si="0"/>
        <v>52.3</v>
      </c>
      <c r="R11" s="11">
        <f t="shared" si="0"/>
        <v>40</v>
      </c>
      <c r="S11" s="11">
        <f t="shared" si="0"/>
        <v>7.7</v>
      </c>
      <c r="T11" s="11">
        <f t="shared" si="0"/>
        <v>70.8</v>
      </c>
      <c r="U11" s="11">
        <f t="shared" si="0"/>
        <v>21.5</v>
      </c>
      <c r="V11" s="11">
        <f t="shared" si="0"/>
        <v>7.7</v>
      </c>
      <c r="W11" s="11">
        <f t="shared" si="0"/>
        <v>56.9</v>
      </c>
      <c r="X11" s="11">
        <f t="shared" si="0"/>
        <v>35.4</v>
      </c>
      <c r="Y11" s="11">
        <f t="shared" si="0"/>
        <v>7.7</v>
      </c>
      <c r="Z11" s="11">
        <f t="shared" si="0"/>
        <v>80</v>
      </c>
      <c r="AA11" s="11">
        <f t="shared" si="0"/>
        <v>12.3</v>
      </c>
      <c r="AB11" s="11">
        <f t="shared" si="0"/>
        <v>7.7</v>
      </c>
      <c r="AC11" s="11">
        <f t="shared" si="0"/>
        <v>64.599999999999994</v>
      </c>
      <c r="AD11" s="11">
        <f t="shared" si="0"/>
        <v>27.7</v>
      </c>
      <c r="AE11" s="11">
        <f t="shared" si="0"/>
        <v>7.7</v>
      </c>
      <c r="AF11" s="11">
        <f t="shared" si="0"/>
        <v>27.7</v>
      </c>
      <c r="AG11" s="11">
        <f t="shared" si="0"/>
        <v>58.5</v>
      </c>
      <c r="AH11" s="11">
        <f t="shared" si="0"/>
        <v>13.8</v>
      </c>
      <c r="AI11" s="11">
        <f t="shared" si="0"/>
        <v>50.8</v>
      </c>
      <c r="AJ11" s="11">
        <f t="shared" si="0"/>
        <v>41.5</v>
      </c>
      <c r="AK11" s="11">
        <f t="shared" si="0"/>
        <v>7.7</v>
      </c>
    </row>
    <row r="12" spans="1:37" ht="18.75" customHeight="1" x14ac:dyDescent="0.25">
      <c r="A12" s="45" t="s">
        <v>10</v>
      </c>
      <c r="B12" s="46"/>
      <c r="C12" s="46"/>
      <c r="D12" s="15">
        <f>D11*100/D11</f>
        <v>100</v>
      </c>
      <c r="E12" s="12">
        <f>E11*100/D11</f>
        <v>567.69230769230774</v>
      </c>
      <c r="F12" s="12">
        <f>F11*100/D11</f>
        <v>142.30769230769232</v>
      </c>
      <c r="G12" s="12">
        <f>G11*100/D11</f>
        <v>59.230769230769234</v>
      </c>
      <c r="H12" s="12">
        <f>H11*100/D11</f>
        <v>236.92307692307693</v>
      </c>
      <c r="I12" s="12">
        <f>I11*100/D11</f>
        <v>319.23076923076923</v>
      </c>
      <c r="J12" s="12">
        <f>J11*100/D11</f>
        <v>213.07692307692307</v>
      </c>
      <c r="K12" s="12">
        <f>K11*100/D11</f>
        <v>355.38461538461536</v>
      </c>
      <c r="L12" s="12">
        <f>L11*100/D11</f>
        <v>343.07692307692309</v>
      </c>
      <c r="M12" s="12">
        <f>M11*100/D11</f>
        <v>55.384615384615387</v>
      </c>
      <c r="N12" s="12">
        <f>N11*100/D11</f>
        <v>296.15384615384613</v>
      </c>
      <c r="O12" s="12">
        <f>O11*100/D11</f>
        <v>370.76923076923077</v>
      </c>
      <c r="P12" s="12">
        <f>P11*100/D11</f>
        <v>94.615384615384613</v>
      </c>
      <c r="Q12" s="12">
        <f>Q11*100/D11</f>
        <v>402.30769230769232</v>
      </c>
      <c r="R12" s="12">
        <f>R11*100/D11</f>
        <v>307.69230769230768</v>
      </c>
      <c r="S12" s="12">
        <f>S11*100/D11</f>
        <v>59.230769230769234</v>
      </c>
      <c r="T12" s="12">
        <f>T11*100/D11</f>
        <v>544.61538461538464</v>
      </c>
      <c r="U12" s="12">
        <f>U11*100/D11</f>
        <v>165.38461538461539</v>
      </c>
      <c r="V12" s="12">
        <f>V11*100/D11</f>
        <v>59.230769230769234</v>
      </c>
      <c r="W12" s="12">
        <f>W11*100/D11</f>
        <v>437.69230769230768</v>
      </c>
      <c r="X12" s="12">
        <f>X11*100/D11</f>
        <v>272.30769230769232</v>
      </c>
      <c r="Y12" s="12">
        <f>Y11*100/D11</f>
        <v>59.230769230769234</v>
      </c>
      <c r="Z12" s="12">
        <f>Z11*100/D11</f>
        <v>615.38461538461536</v>
      </c>
      <c r="AA12" s="12">
        <f>AA11*100/D11</f>
        <v>94.615384615384613</v>
      </c>
      <c r="AB12" s="12">
        <f>AB11*100/D11</f>
        <v>59.230769230769234</v>
      </c>
      <c r="AC12" s="12">
        <f>AC11*100/D11</f>
        <v>496.92307692307685</v>
      </c>
      <c r="AD12" s="12">
        <f>AD11*100/D11</f>
        <v>213.07692307692307</v>
      </c>
      <c r="AE12" s="12">
        <f>AE11*100/D11</f>
        <v>59.230769230769234</v>
      </c>
      <c r="AF12" s="12">
        <f>AF11*100/D11</f>
        <v>213.07692307692307</v>
      </c>
      <c r="AG12" s="12">
        <f>AG11*100/D11</f>
        <v>450</v>
      </c>
      <c r="AH12" s="12">
        <f>AH11*100/D11</f>
        <v>106.15384615384616</v>
      </c>
      <c r="AI12" s="12">
        <f>AI11*100/D11</f>
        <v>390.76923076923077</v>
      </c>
      <c r="AJ12" s="12">
        <f>AJ11*100/D11</f>
        <v>319.23076923076923</v>
      </c>
      <c r="AK12" s="12">
        <f>AK11*100/D11</f>
        <v>59.230769230769234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5"/>
  <sheetViews>
    <sheetView topLeftCell="T1" zoomScale="80" zoomScaleNormal="80" workbookViewId="0">
      <selection activeCell="AK10" sqref="AK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4" t="s">
        <v>30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35" t="s">
        <v>40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16</v>
      </c>
      <c r="AK2" s="34"/>
    </row>
    <row r="3" spans="1:37" ht="15.75" x14ac:dyDescent="0.25">
      <c r="A3" s="3"/>
      <c r="B3" s="35" t="s">
        <v>36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38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6" t="s">
        <v>39</v>
      </c>
      <c r="P4" s="36"/>
      <c r="Q4" s="36"/>
      <c r="R4" s="36"/>
      <c r="S4" s="36"/>
      <c r="T4" s="36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33" t="s">
        <v>5</v>
      </c>
      <c r="R7" s="33"/>
      <c r="S7" s="33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3" t="s">
        <v>6</v>
      </c>
      <c r="AJ7" s="33"/>
      <c r="AK7" s="33"/>
    </row>
    <row r="8" spans="1:37" ht="15.75" customHeight="1" x14ac:dyDescent="0.25">
      <c r="A8" s="39"/>
      <c r="B8" s="33"/>
      <c r="C8" s="33"/>
      <c r="D8" s="33"/>
      <c r="E8" s="50" t="s">
        <v>13</v>
      </c>
      <c r="F8" s="50" t="s">
        <v>14</v>
      </c>
      <c r="G8" s="50" t="s">
        <v>15</v>
      </c>
      <c r="H8" s="57" t="s">
        <v>17</v>
      </c>
      <c r="I8" s="57"/>
      <c r="J8" s="57"/>
      <c r="K8" s="33" t="s">
        <v>18</v>
      </c>
      <c r="L8" s="33"/>
      <c r="M8" s="33"/>
      <c r="N8" s="39" t="s">
        <v>21</v>
      </c>
      <c r="O8" s="39"/>
      <c r="P8" s="39"/>
      <c r="Q8" s="50" t="s">
        <v>13</v>
      </c>
      <c r="R8" s="50" t="s">
        <v>14</v>
      </c>
      <c r="S8" s="50" t="s">
        <v>15</v>
      </c>
      <c r="T8" s="57" t="s">
        <v>22</v>
      </c>
      <c r="U8" s="57"/>
      <c r="V8" s="57"/>
      <c r="W8" s="57" t="s">
        <v>19</v>
      </c>
      <c r="X8" s="57"/>
      <c r="Y8" s="57"/>
      <c r="Z8" s="39" t="s">
        <v>23</v>
      </c>
      <c r="AA8" s="39"/>
      <c r="AB8" s="39"/>
      <c r="AC8" s="39" t="s">
        <v>24</v>
      </c>
      <c r="AD8" s="39"/>
      <c r="AE8" s="39"/>
      <c r="AF8" s="54" t="s">
        <v>20</v>
      </c>
      <c r="AG8" s="54"/>
      <c r="AH8" s="55"/>
      <c r="AI8" s="50" t="s">
        <v>13</v>
      </c>
      <c r="AJ8" s="50" t="s">
        <v>14</v>
      </c>
      <c r="AK8" s="50" t="s">
        <v>15</v>
      </c>
    </row>
    <row r="9" spans="1:37" ht="114.75" customHeight="1" x14ac:dyDescent="0.25">
      <c r="A9" s="39"/>
      <c r="B9" s="33"/>
      <c r="C9" s="33"/>
      <c r="D9" s="33"/>
      <c r="E9" s="51"/>
      <c r="F9" s="51"/>
      <c r="G9" s="5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51"/>
      <c r="R9" s="51"/>
      <c r="S9" s="5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51"/>
      <c r="AJ9" s="51"/>
      <c r="AK9" s="51"/>
    </row>
    <row r="10" spans="1:37" ht="31.5" x14ac:dyDescent="0.25">
      <c r="A10" s="5">
        <v>1</v>
      </c>
      <c r="B10" s="31" t="s">
        <v>47</v>
      </c>
      <c r="C10" s="6" t="s">
        <v>48</v>
      </c>
      <c r="D10" s="11">
        <v>16</v>
      </c>
      <c r="E10" s="11">
        <v>85.4</v>
      </c>
      <c r="F10" s="11">
        <v>2.1</v>
      </c>
      <c r="G10" s="11">
        <v>12.5</v>
      </c>
      <c r="H10" s="11">
        <v>82.3</v>
      </c>
      <c r="I10" s="11">
        <v>4.2</v>
      </c>
      <c r="J10" s="11">
        <v>13.5</v>
      </c>
      <c r="K10" s="11">
        <v>64.599999999999994</v>
      </c>
      <c r="L10" s="11">
        <v>22.9</v>
      </c>
      <c r="M10" s="11">
        <v>12.5</v>
      </c>
      <c r="N10" s="11">
        <v>64.599999999999994</v>
      </c>
      <c r="O10" s="11">
        <v>22.9</v>
      </c>
      <c r="P10" s="11">
        <v>12.5</v>
      </c>
      <c r="Q10" s="11">
        <v>42.7</v>
      </c>
      <c r="R10" s="11">
        <v>44.8</v>
      </c>
      <c r="S10" s="11">
        <v>12.5</v>
      </c>
      <c r="T10" s="11">
        <v>72.900000000000006</v>
      </c>
      <c r="U10" s="11">
        <v>4.5999999999999996</v>
      </c>
      <c r="V10" s="11">
        <v>12.5</v>
      </c>
      <c r="W10" s="11">
        <v>58.3</v>
      </c>
      <c r="X10" s="11">
        <v>26</v>
      </c>
      <c r="Y10" s="11">
        <v>15.6</v>
      </c>
      <c r="Z10" s="11">
        <v>63.5</v>
      </c>
      <c r="AA10" s="11">
        <v>17.7</v>
      </c>
      <c r="AB10" s="11">
        <v>18.8</v>
      </c>
      <c r="AC10" s="11">
        <v>76</v>
      </c>
      <c r="AD10" s="11">
        <v>11.5</v>
      </c>
      <c r="AE10" s="11">
        <v>12.5</v>
      </c>
      <c r="AF10" s="11">
        <v>69.8</v>
      </c>
      <c r="AG10" s="11">
        <v>17.7</v>
      </c>
      <c r="AH10" s="11">
        <v>12.5</v>
      </c>
      <c r="AI10" s="11">
        <v>86.5</v>
      </c>
      <c r="AJ10" s="11">
        <v>1</v>
      </c>
      <c r="AK10" s="11"/>
    </row>
    <row r="11" spans="1:37" ht="15.75" x14ac:dyDescent="0.25">
      <c r="A11" s="47" t="s">
        <v>1</v>
      </c>
      <c r="B11" s="48"/>
      <c r="C11" s="49"/>
      <c r="D11" s="13">
        <f t="shared" ref="D11:AK11" si="0">SUM(D10:D10)</f>
        <v>16</v>
      </c>
      <c r="E11" s="11">
        <f t="shared" si="0"/>
        <v>85.4</v>
      </c>
      <c r="F11" s="11">
        <f t="shared" si="0"/>
        <v>2.1</v>
      </c>
      <c r="G11" s="11">
        <f t="shared" si="0"/>
        <v>12.5</v>
      </c>
      <c r="H11" s="11">
        <f t="shared" si="0"/>
        <v>82.3</v>
      </c>
      <c r="I11" s="11">
        <f t="shared" si="0"/>
        <v>4.2</v>
      </c>
      <c r="J11" s="11">
        <f t="shared" si="0"/>
        <v>13.5</v>
      </c>
      <c r="K11" s="11">
        <f t="shared" si="0"/>
        <v>64.599999999999994</v>
      </c>
      <c r="L11" s="11">
        <f t="shared" si="0"/>
        <v>22.9</v>
      </c>
      <c r="M11" s="11">
        <f t="shared" si="0"/>
        <v>12.5</v>
      </c>
      <c r="N11" s="11">
        <f t="shared" si="0"/>
        <v>64.599999999999994</v>
      </c>
      <c r="O11" s="11">
        <f t="shared" si="0"/>
        <v>22.9</v>
      </c>
      <c r="P11" s="11">
        <f t="shared" si="0"/>
        <v>12.5</v>
      </c>
      <c r="Q11" s="11">
        <f t="shared" si="0"/>
        <v>42.7</v>
      </c>
      <c r="R11" s="11">
        <f t="shared" si="0"/>
        <v>44.8</v>
      </c>
      <c r="S11" s="11">
        <f t="shared" si="0"/>
        <v>12.5</v>
      </c>
      <c r="T11" s="11">
        <f t="shared" si="0"/>
        <v>72.900000000000006</v>
      </c>
      <c r="U11" s="11">
        <f t="shared" si="0"/>
        <v>4.5999999999999996</v>
      </c>
      <c r="V11" s="11">
        <f t="shared" si="0"/>
        <v>12.5</v>
      </c>
      <c r="W11" s="11">
        <f t="shared" si="0"/>
        <v>58.3</v>
      </c>
      <c r="X11" s="11">
        <f t="shared" si="0"/>
        <v>26</v>
      </c>
      <c r="Y11" s="11">
        <f t="shared" si="0"/>
        <v>15.6</v>
      </c>
      <c r="Z11" s="11">
        <f t="shared" si="0"/>
        <v>63.5</v>
      </c>
      <c r="AA11" s="11">
        <f t="shared" si="0"/>
        <v>17.7</v>
      </c>
      <c r="AB11" s="11">
        <f t="shared" si="0"/>
        <v>18.8</v>
      </c>
      <c r="AC11" s="11">
        <f t="shared" si="0"/>
        <v>76</v>
      </c>
      <c r="AD11" s="11">
        <f t="shared" si="0"/>
        <v>11.5</v>
      </c>
      <c r="AE11" s="11">
        <f t="shared" si="0"/>
        <v>12.5</v>
      </c>
      <c r="AF11" s="11">
        <f t="shared" si="0"/>
        <v>69.8</v>
      </c>
      <c r="AG11" s="11">
        <f t="shared" si="0"/>
        <v>17.7</v>
      </c>
      <c r="AH11" s="11">
        <f t="shared" si="0"/>
        <v>12.5</v>
      </c>
      <c r="AI11" s="11">
        <f t="shared" si="0"/>
        <v>86.5</v>
      </c>
      <c r="AJ11" s="11">
        <f t="shared" si="0"/>
        <v>1</v>
      </c>
      <c r="AK11" s="11">
        <f t="shared" si="0"/>
        <v>0</v>
      </c>
    </row>
    <row r="12" spans="1:37" ht="21.75" customHeight="1" x14ac:dyDescent="0.25">
      <c r="A12" s="37" t="s">
        <v>10</v>
      </c>
      <c r="B12" s="37"/>
      <c r="C12" s="37"/>
      <c r="D12" s="15">
        <f>D11*100/D11</f>
        <v>100</v>
      </c>
      <c r="E12" s="12">
        <f>E11*100/D11</f>
        <v>533.75</v>
      </c>
      <c r="F12" s="12">
        <f>F11*100/D11</f>
        <v>13.125</v>
      </c>
      <c r="G12" s="12">
        <f>G11*100/D11</f>
        <v>78.125</v>
      </c>
      <c r="H12" s="12">
        <f>H11*100/D11</f>
        <v>514.375</v>
      </c>
      <c r="I12" s="12">
        <f>I11*100/D11</f>
        <v>26.25</v>
      </c>
      <c r="J12" s="12">
        <f>J11*100/D11</f>
        <v>84.375</v>
      </c>
      <c r="K12" s="12">
        <f>K11*100/D11</f>
        <v>403.74999999999994</v>
      </c>
      <c r="L12" s="12">
        <f>L11*100/D11</f>
        <v>143.125</v>
      </c>
      <c r="M12" s="12">
        <f>M11*100/D11</f>
        <v>78.125</v>
      </c>
      <c r="N12" s="12">
        <f>N11*100/D11</f>
        <v>403.74999999999994</v>
      </c>
      <c r="O12" s="12">
        <f>O11*100/D11</f>
        <v>143.125</v>
      </c>
      <c r="P12" s="12">
        <f>P11*100/D11</f>
        <v>78.125</v>
      </c>
      <c r="Q12" s="12">
        <f>Q11*100/D11</f>
        <v>266.875</v>
      </c>
      <c r="R12" s="12">
        <f>R11*100/D11</f>
        <v>280</v>
      </c>
      <c r="S12" s="12">
        <f>S11*100/D11</f>
        <v>78.125</v>
      </c>
      <c r="T12" s="12">
        <f>T11*100/D11</f>
        <v>455.62500000000006</v>
      </c>
      <c r="U12" s="12">
        <f>U11*100/D11</f>
        <v>28.749999999999996</v>
      </c>
      <c r="V12" s="12">
        <f>V11*100/D11</f>
        <v>78.125</v>
      </c>
      <c r="W12" s="12">
        <f>W11*100/D11</f>
        <v>364.375</v>
      </c>
      <c r="X12" s="12">
        <f>X11*100/D11</f>
        <v>162.5</v>
      </c>
      <c r="Y12" s="12">
        <f>Y11*100/D11</f>
        <v>97.5</v>
      </c>
      <c r="Z12" s="12">
        <f>Z11*100/D11</f>
        <v>396.875</v>
      </c>
      <c r="AA12" s="12">
        <f>AA11*100/D11</f>
        <v>110.625</v>
      </c>
      <c r="AB12" s="12">
        <f>AB11*100/D11</f>
        <v>117.5</v>
      </c>
      <c r="AC12" s="12">
        <f>AC11*100/D11</f>
        <v>475</v>
      </c>
      <c r="AD12" s="12">
        <f>AD11*100/D11</f>
        <v>71.875</v>
      </c>
      <c r="AE12" s="12">
        <f>AE11*100/D11</f>
        <v>78.125</v>
      </c>
      <c r="AF12" s="12">
        <f>AF11*100/D11</f>
        <v>436.25</v>
      </c>
      <c r="AG12" s="12">
        <f>AG11*100/D11</f>
        <v>110.625</v>
      </c>
      <c r="AH12" s="12">
        <f>AH11*100/D11</f>
        <v>78.125</v>
      </c>
      <c r="AI12" s="12">
        <f>AI11*100/D11</f>
        <v>540.625</v>
      </c>
      <c r="AJ12" s="12">
        <f>AJ11*100/D11</f>
        <v>6.25</v>
      </c>
      <c r="AK12" s="12">
        <f>AK11*100/D11</f>
        <v>0</v>
      </c>
    </row>
    <row r="15" spans="1:37" x14ac:dyDescent="0.25">
      <c r="B15" s="32"/>
    </row>
  </sheetData>
  <mergeCells count="34">
    <mergeCell ref="B2:F2"/>
    <mergeCell ref="Z8:AB8"/>
    <mergeCell ref="AC8:AE8"/>
    <mergeCell ref="A12:C12"/>
    <mergeCell ref="AI7:AK7"/>
    <mergeCell ref="A11:C11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zoomScaleNormal="100" workbookViewId="0">
      <selection activeCell="J5" sqref="J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8"/>
      <c r="O1" s="58"/>
      <c r="V1" s="34" t="s">
        <v>16</v>
      </c>
      <c r="W1" s="34"/>
    </row>
    <row r="2" spans="1:23" ht="15.75" x14ac:dyDescent="0.25">
      <c r="B2" s="7" t="s">
        <v>29</v>
      </c>
      <c r="C2" s="2"/>
      <c r="E2" s="2"/>
      <c r="F2" s="2"/>
      <c r="I2" s="35" t="s">
        <v>37</v>
      </c>
      <c r="J2" s="35"/>
      <c r="K2" s="35"/>
      <c r="L2" s="35"/>
      <c r="M2" s="35"/>
      <c r="N2" s="3"/>
      <c r="O2" s="3"/>
    </row>
    <row r="3" spans="1:23" ht="15.75" x14ac:dyDescent="0.25">
      <c r="A3" s="3"/>
      <c r="B3" s="40" t="s">
        <v>36</v>
      </c>
      <c r="C3" s="40"/>
      <c r="D3" s="40"/>
      <c r="E3" s="40"/>
      <c r="F3" s="40"/>
      <c r="G3" s="40"/>
      <c r="H3" s="2"/>
      <c r="I3" s="40" t="s">
        <v>38</v>
      </c>
      <c r="J3" s="40"/>
      <c r="K3" s="40"/>
      <c r="L3" s="40"/>
      <c r="M3" s="40"/>
      <c r="N3" s="40"/>
      <c r="O3" s="3"/>
      <c r="P3" s="3"/>
      <c r="Q3" s="3"/>
    </row>
    <row r="4" spans="1:23" ht="15.75" x14ac:dyDescent="0.25">
      <c r="C4" s="8"/>
      <c r="E4" s="3"/>
      <c r="F4" s="3"/>
      <c r="I4" s="36" t="s">
        <v>39</v>
      </c>
      <c r="J4" s="36"/>
      <c r="K4" s="36"/>
      <c r="L4" s="36"/>
      <c r="M4" s="36"/>
      <c r="N4" s="3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 t="s">
        <v>49</v>
      </c>
      <c r="I5" s="3"/>
      <c r="J5" s="3" t="s">
        <v>50</v>
      </c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0" t="s">
        <v>35</v>
      </c>
      <c r="B7" s="33" t="s">
        <v>12</v>
      </c>
      <c r="C7" s="33" t="s">
        <v>4</v>
      </c>
      <c r="D7" s="33"/>
      <c r="E7" s="33"/>
      <c r="F7" s="33" t="s">
        <v>7</v>
      </c>
      <c r="G7" s="33"/>
      <c r="H7" s="33"/>
      <c r="I7" s="33" t="s">
        <v>5</v>
      </c>
      <c r="J7" s="33"/>
      <c r="K7" s="33"/>
      <c r="L7" s="33" t="s">
        <v>8</v>
      </c>
      <c r="M7" s="33"/>
      <c r="N7" s="33"/>
      <c r="O7" s="33" t="s">
        <v>6</v>
      </c>
      <c r="P7" s="33"/>
      <c r="Q7" s="33"/>
      <c r="R7" s="39" t="s">
        <v>34</v>
      </c>
      <c r="S7" s="39"/>
      <c r="T7" s="39"/>
      <c r="U7" s="39"/>
      <c r="V7" s="39"/>
      <c r="W7" s="39"/>
    </row>
    <row r="8" spans="1:23" ht="63" x14ac:dyDescent="0.25">
      <c r="A8" s="51"/>
      <c r="B8" s="33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4" t="s">
        <v>10</v>
      </c>
      <c r="V8" s="1" t="s">
        <v>15</v>
      </c>
      <c r="W8" s="1" t="s">
        <v>10</v>
      </c>
    </row>
    <row r="9" spans="1:23" ht="15.75" x14ac:dyDescent="0.25">
      <c r="A9" s="16" t="s">
        <v>25</v>
      </c>
      <c r="B9" s="11">
        <v>10</v>
      </c>
      <c r="C9" s="11">
        <v>20</v>
      </c>
      <c r="D9" s="11">
        <v>50</v>
      </c>
      <c r="E9" s="11">
        <v>30</v>
      </c>
      <c r="F9" s="11">
        <v>20</v>
      </c>
      <c r="G9" s="11">
        <v>42.9</v>
      </c>
      <c r="H9" s="11">
        <v>37.1</v>
      </c>
      <c r="I9" s="11">
        <v>20</v>
      </c>
      <c r="J9" s="11">
        <v>44</v>
      </c>
      <c r="K9" s="11">
        <v>36</v>
      </c>
      <c r="L9" s="11">
        <v>20</v>
      </c>
      <c r="M9" s="11">
        <v>40</v>
      </c>
      <c r="N9" s="11">
        <v>40</v>
      </c>
      <c r="O9" s="11">
        <v>20</v>
      </c>
      <c r="P9" s="11">
        <v>47.5</v>
      </c>
      <c r="Q9" s="11">
        <v>32.5</v>
      </c>
      <c r="R9" s="11">
        <v>20</v>
      </c>
      <c r="S9" s="11">
        <v>50</v>
      </c>
      <c r="T9" s="11">
        <v>30</v>
      </c>
      <c r="U9" s="11">
        <v>20</v>
      </c>
      <c r="V9" s="11">
        <v>44</v>
      </c>
      <c r="W9" s="11">
        <v>36</v>
      </c>
    </row>
    <row r="10" spans="1:23" ht="15.75" x14ac:dyDescent="0.25">
      <c r="A10" s="16" t="s">
        <v>26</v>
      </c>
      <c r="B10" s="11">
        <v>21</v>
      </c>
      <c r="C10" s="11">
        <v>25</v>
      </c>
      <c r="D10" s="11">
        <v>48.8</v>
      </c>
      <c r="E10" s="11">
        <v>26.2</v>
      </c>
      <c r="F10" s="11">
        <v>31</v>
      </c>
      <c r="G10" s="11">
        <v>40.5</v>
      </c>
      <c r="H10" s="11">
        <v>28.6</v>
      </c>
      <c r="I10" s="11">
        <v>17.899999999999999</v>
      </c>
      <c r="J10" s="11">
        <v>41.7</v>
      </c>
      <c r="K10" s="11">
        <v>40.5</v>
      </c>
      <c r="L10" s="11">
        <v>10.7</v>
      </c>
      <c r="M10" s="11">
        <v>47.6</v>
      </c>
      <c r="N10" s="11">
        <v>41.7</v>
      </c>
      <c r="O10" s="11">
        <v>32.1</v>
      </c>
      <c r="P10" s="11">
        <v>54.8</v>
      </c>
      <c r="Q10" s="11">
        <v>13.1</v>
      </c>
      <c r="R10" s="5"/>
      <c r="S10" s="6">
        <f t="shared" ref="S10:S12" si="0">R10*100/B10</f>
        <v>0</v>
      </c>
      <c r="T10" s="5">
        <f t="shared" ref="T10:T12" si="1">(D10+G10+J10+M10+P10)/5</f>
        <v>46.679999999999993</v>
      </c>
      <c r="U10" s="6">
        <f t="shared" ref="U10:U12" si="2">T10*100/B10</f>
        <v>222.28571428571425</v>
      </c>
      <c r="V10" s="26">
        <f t="shared" ref="V10:V12" si="3">(E10+H10+K10+N10+Q10)/5</f>
        <v>30.02</v>
      </c>
      <c r="W10" s="6">
        <f t="shared" ref="W10:W12" si="4">V10*100/B10</f>
        <v>142.95238095238096</v>
      </c>
    </row>
    <row r="11" spans="1:23" ht="15.75" x14ac:dyDescent="0.25">
      <c r="A11" s="16" t="s">
        <v>27</v>
      </c>
      <c r="B11" s="11">
        <v>13</v>
      </c>
      <c r="C11" s="11">
        <v>73.8</v>
      </c>
      <c r="D11" s="11">
        <v>18.5</v>
      </c>
      <c r="E11" s="11">
        <v>7.7</v>
      </c>
      <c r="F11" s="11">
        <v>30.8</v>
      </c>
      <c r="G11" s="11">
        <v>41.5</v>
      </c>
      <c r="H11" s="11">
        <v>27.7</v>
      </c>
      <c r="I11" s="11">
        <v>52.3</v>
      </c>
      <c r="J11" s="11">
        <v>40</v>
      </c>
      <c r="K11" s="11">
        <v>7.7</v>
      </c>
      <c r="L11" s="11">
        <v>70.8</v>
      </c>
      <c r="M11" s="11">
        <v>21.5</v>
      </c>
      <c r="N11" s="11">
        <v>7.7</v>
      </c>
      <c r="O11" s="11">
        <v>50.8</v>
      </c>
      <c r="P11" s="11">
        <v>41.5</v>
      </c>
      <c r="Q11" s="11">
        <v>7.7</v>
      </c>
      <c r="R11" s="5"/>
      <c r="S11" s="6">
        <f t="shared" si="0"/>
        <v>0</v>
      </c>
      <c r="T11" s="5">
        <f t="shared" si="1"/>
        <v>32.6</v>
      </c>
      <c r="U11" s="6">
        <f t="shared" si="2"/>
        <v>250.76923076923077</v>
      </c>
      <c r="V11" s="26">
        <f t="shared" si="3"/>
        <v>11.700000000000001</v>
      </c>
      <c r="W11" s="6">
        <f t="shared" si="4"/>
        <v>90</v>
      </c>
    </row>
    <row r="12" spans="1:23" ht="15.75" x14ac:dyDescent="0.25">
      <c r="A12" s="16" t="s">
        <v>28</v>
      </c>
      <c r="B12" s="11">
        <v>16</v>
      </c>
      <c r="C12" s="11">
        <v>15.4</v>
      </c>
      <c r="D12" s="11">
        <v>2.1</v>
      </c>
      <c r="E12" s="11">
        <v>12.5</v>
      </c>
      <c r="F12" s="11">
        <v>82.3</v>
      </c>
      <c r="G12" s="11">
        <v>4.2</v>
      </c>
      <c r="H12" s="11">
        <v>13.5</v>
      </c>
      <c r="I12" s="11">
        <v>42.7</v>
      </c>
      <c r="J12" s="11">
        <v>44.8</v>
      </c>
      <c r="K12" s="11">
        <v>12.5</v>
      </c>
      <c r="L12" s="11">
        <v>72.900000000000006</v>
      </c>
      <c r="M12" s="11">
        <v>4.5999999999999996</v>
      </c>
      <c r="N12" s="11">
        <v>12.5</v>
      </c>
      <c r="O12" s="11">
        <v>86.5</v>
      </c>
      <c r="P12" s="11">
        <v>1</v>
      </c>
      <c r="Q12" s="11">
        <v>12.5</v>
      </c>
      <c r="R12" s="5"/>
      <c r="S12" s="6">
        <f t="shared" si="0"/>
        <v>0</v>
      </c>
      <c r="T12" s="5">
        <f t="shared" si="1"/>
        <v>11.34</v>
      </c>
      <c r="U12" s="6">
        <f t="shared" si="2"/>
        <v>70.875</v>
      </c>
      <c r="V12" s="26">
        <f t="shared" si="3"/>
        <v>12.7</v>
      </c>
      <c r="W12" s="6">
        <f t="shared" si="4"/>
        <v>79.375</v>
      </c>
    </row>
    <row r="13" spans="1:23" ht="15.75" x14ac:dyDescent="0.25">
      <c r="A13" s="13" t="s">
        <v>1</v>
      </c>
      <c r="B13" s="13">
        <f t="shared" ref="B13:Q13" si="5">SUM(B8:B12)</f>
        <v>60</v>
      </c>
      <c r="C13" s="13">
        <f t="shared" si="5"/>
        <v>134.19999999999999</v>
      </c>
      <c r="D13" s="13">
        <f t="shared" si="5"/>
        <v>119.39999999999999</v>
      </c>
      <c r="E13" s="13">
        <f t="shared" si="5"/>
        <v>76.400000000000006</v>
      </c>
      <c r="F13" s="13">
        <f t="shared" si="5"/>
        <v>164.1</v>
      </c>
      <c r="G13" s="13">
        <f t="shared" si="5"/>
        <v>129.1</v>
      </c>
      <c r="H13" s="13">
        <f t="shared" si="5"/>
        <v>106.9</v>
      </c>
      <c r="I13" s="13">
        <f t="shared" si="5"/>
        <v>132.89999999999998</v>
      </c>
      <c r="J13" s="13">
        <f t="shared" si="5"/>
        <v>170.5</v>
      </c>
      <c r="K13" s="13">
        <f t="shared" si="5"/>
        <v>96.7</v>
      </c>
      <c r="L13" s="13">
        <f t="shared" si="5"/>
        <v>174.4</v>
      </c>
      <c r="M13" s="13">
        <f t="shared" si="5"/>
        <v>113.69999999999999</v>
      </c>
      <c r="N13" s="13">
        <f t="shared" si="5"/>
        <v>101.9</v>
      </c>
      <c r="O13" s="13">
        <f t="shared" si="5"/>
        <v>189.4</v>
      </c>
      <c r="P13" s="13">
        <f t="shared" si="5"/>
        <v>144.80000000000001</v>
      </c>
      <c r="Q13" s="13">
        <f t="shared" si="5"/>
        <v>65.800000000000011</v>
      </c>
      <c r="R13" s="5"/>
      <c r="S13" s="6"/>
      <c r="T13" s="5"/>
      <c r="U13" s="6"/>
      <c r="V13" s="26"/>
      <c r="W13" s="6"/>
    </row>
    <row r="14" spans="1:23" ht="17.25" customHeight="1" x14ac:dyDescent="0.25">
      <c r="A14" s="25" t="s">
        <v>11</v>
      </c>
      <c r="B14" s="14">
        <f>B13*100/B13</f>
        <v>100</v>
      </c>
      <c r="C14" s="12">
        <f>C13*100/B13</f>
        <v>223.66666666666663</v>
      </c>
      <c r="D14" s="12">
        <f>D13*100/B13</f>
        <v>199</v>
      </c>
      <c r="E14" s="12">
        <f>E13*100/B13</f>
        <v>127.33333333333334</v>
      </c>
      <c r="F14" s="12">
        <f>F13*100/B13</f>
        <v>273.5</v>
      </c>
      <c r="G14" s="12">
        <f>G13*100/B13</f>
        <v>215.16666666666666</v>
      </c>
      <c r="H14" s="12">
        <f>H13*100/B13</f>
        <v>178.16666666666666</v>
      </c>
      <c r="I14" s="12">
        <f>I13*100/B13</f>
        <v>221.49999999999997</v>
      </c>
      <c r="J14" s="12">
        <f>J13*100/B13</f>
        <v>284.16666666666669</v>
      </c>
      <c r="K14" s="12">
        <f>K13*100/B13</f>
        <v>161.16666666666666</v>
      </c>
      <c r="L14" s="12">
        <f>L13*100/B13</f>
        <v>290.66666666666669</v>
      </c>
      <c r="M14" s="12">
        <f>M13*100/B13</f>
        <v>189.49999999999997</v>
      </c>
      <c r="N14" s="12">
        <f>N13*100/B13</f>
        <v>169.83333333333334</v>
      </c>
      <c r="O14" s="12">
        <f>O13*100/B13</f>
        <v>315.66666666666669</v>
      </c>
      <c r="P14" s="12">
        <f>P13*100/B13</f>
        <v>241.33333333333337</v>
      </c>
      <c r="Q14" s="12">
        <f>Q13*100/B13</f>
        <v>109.66666666666669</v>
      </c>
      <c r="R14" s="23"/>
      <c r="S14" s="23"/>
      <c r="T14" s="23"/>
      <c r="U14" s="23"/>
      <c r="V14" s="23"/>
      <c r="W14" s="2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2024-12-16T06:10:03Z</dcterms:modified>
</cp:coreProperties>
</file>