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D45" i="4"/>
  <c r="D44" i="4"/>
  <c r="E56" i="2" l="1"/>
  <c r="E55" i="2"/>
  <c r="E54" i="2"/>
  <c r="E52" i="2"/>
  <c r="E51" i="2"/>
  <c r="E50" i="2"/>
  <c r="E48" i="2"/>
  <c r="E47" i="2"/>
  <c r="E46" i="2"/>
  <c r="E44" i="2"/>
  <c r="E43" i="2"/>
  <c r="E42" i="2"/>
  <c r="E40" i="2"/>
  <c r="E39" i="2"/>
  <c r="E38" i="2"/>
  <c r="E46" i="3"/>
  <c r="E45" i="3"/>
  <c r="E44" i="3"/>
  <c r="E42" i="3"/>
  <c r="E41" i="3"/>
  <c r="E40" i="3"/>
  <c r="E38" i="3"/>
  <c r="E37" i="3"/>
  <c r="E36" i="3"/>
  <c r="E34" i="3"/>
  <c r="E33" i="3"/>
  <c r="E32" i="3"/>
  <c r="E30" i="3"/>
  <c r="E29" i="3"/>
  <c r="E28" i="3"/>
  <c r="E44" i="4"/>
  <c r="E46" i="4"/>
  <c r="E45" i="4"/>
  <c r="D52" i="4"/>
  <c r="E52" i="4" s="1"/>
  <c r="NQ25" i="3" l="1"/>
  <c r="NI25" i="3"/>
  <c r="NA25" i="3"/>
  <c r="MS25" i="3"/>
  <c r="MK25" i="3"/>
  <c r="MC25" i="3"/>
  <c r="LU25" i="3"/>
  <c r="LM25" i="3"/>
  <c r="LE25" i="3"/>
  <c r="KW25" i="3"/>
  <c r="KO25" i="3"/>
  <c r="KG25" i="3"/>
  <c r="JY25" i="3"/>
  <c r="JQ25" i="3"/>
  <c r="JI25" i="3"/>
  <c r="JA25" i="3"/>
  <c r="IS25" i="3"/>
  <c r="IK25" i="3"/>
  <c r="IC25" i="3"/>
  <c r="HU25" i="3"/>
  <c r="HM25" i="3"/>
  <c r="HE25" i="3"/>
  <c r="HA25" i="3"/>
  <c r="GW25" i="3"/>
  <c r="GS25" i="3"/>
  <c r="GO25" i="3"/>
  <c r="GK25" i="3"/>
  <c r="GG25" i="3"/>
  <c r="GC25" i="3"/>
  <c r="FY25" i="3"/>
  <c r="FU25" i="3"/>
  <c r="FQ25" i="3"/>
  <c r="FM25" i="3"/>
  <c r="FI25" i="3"/>
  <c r="FE25" i="3"/>
  <c r="FA25" i="3"/>
  <c r="EW25" i="3"/>
  <c r="ES25" i="3"/>
  <c r="EO25" i="3"/>
  <c r="EK25" i="3"/>
  <c r="EG25" i="3"/>
  <c r="EC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CS25" i="3"/>
  <c r="CQ25" i="3"/>
  <c r="CO25" i="3"/>
  <c r="CM25" i="3"/>
  <c r="CK25" i="3"/>
  <c r="CI25" i="3"/>
  <c r="CG25" i="3"/>
  <c r="CE25" i="3"/>
  <c r="CC25" i="3"/>
  <c r="CA25" i="3"/>
  <c r="BY25" i="3"/>
  <c r="BW25" i="3"/>
  <c r="BU25" i="3"/>
  <c r="BS25" i="3"/>
  <c r="BQ25" i="3"/>
  <c r="BO25" i="3"/>
  <c r="BM25" i="3"/>
  <c r="BK25" i="3"/>
  <c r="BI25" i="3"/>
  <c r="BG25" i="3"/>
  <c r="BE25" i="3"/>
  <c r="BC25" i="3"/>
  <c r="BA25" i="3"/>
  <c r="AY25" i="3"/>
  <c r="AW25" i="3"/>
  <c r="AU25" i="3"/>
  <c r="AS25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C25" i="3"/>
  <c r="NS24" i="3"/>
  <c r="NS25" i="3" s="1"/>
  <c r="NR24" i="3"/>
  <c r="NR25" i="3" s="1"/>
  <c r="NQ24" i="3"/>
  <c r="NP24" i="3"/>
  <c r="NP25" i="3" s="1"/>
  <c r="NO24" i="3"/>
  <c r="NO25" i="3" s="1"/>
  <c r="NN24" i="3"/>
  <c r="NN25" i="3" s="1"/>
  <c r="NM24" i="3"/>
  <c r="NM25" i="3" s="1"/>
  <c r="NL24" i="3"/>
  <c r="NL25" i="3" s="1"/>
  <c r="NK24" i="3"/>
  <c r="NK25" i="3" s="1"/>
  <c r="NJ24" i="3"/>
  <c r="NJ25" i="3" s="1"/>
  <c r="NI24" i="3"/>
  <c r="NH24" i="3"/>
  <c r="NH25" i="3" s="1"/>
  <c r="NG24" i="3"/>
  <c r="NG25" i="3" s="1"/>
  <c r="NF24" i="3"/>
  <c r="NF25" i="3" s="1"/>
  <c r="NE24" i="3"/>
  <c r="NE25" i="3" s="1"/>
  <c r="ND24" i="3"/>
  <c r="ND25" i="3" s="1"/>
  <c r="NC24" i="3"/>
  <c r="NC25" i="3" s="1"/>
  <c r="NB24" i="3"/>
  <c r="NB25" i="3" s="1"/>
  <c r="NA24" i="3"/>
  <c r="MZ24" i="3"/>
  <c r="MZ25" i="3" s="1"/>
  <c r="MY24" i="3"/>
  <c r="MY25" i="3" s="1"/>
  <c r="MX24" i="3"/>
  <c r="MX25" i="3" s="1"/>
  <c r="MW24" i="3"/>
  <c r="MW25" i="3" s="1"/>
  <c r="MV24" i="3"/>
  <c r="MV25" i="3" s="1"/>
  <c r="MU24" i="3"/>
  <c r="MU25" i="3" s="1"/>
  <c r="MT24" i="3"/>
  <c r="MT25" i="3" s="1"/>
  <c r="MS24" i="3"/>
  <c r="MR24" i="3"/>
  <c r="MR25" i="3" s="1"/>
  <c r="MQ24" i="3"/>
  <c r="MQ25" i="3" s="1"/>
  <c r="MP24" i="3"/>
  <c r="MP25" i="3" s="1"/>
  <c r="MO24" i="3"/>
  <c r="MO25" i="3" s="1"/>
  <c r="MN24" i="3"/>
  <c r="MN25" i="3" s="1"/>
  <c r="MM24" i="3"/>
  <c r="MM25" i="3" s="1"/>
  <c r="ML24" i="3"/>
  <c r="ML25" i="3" s="1"/>
  <c r="MK24" i="3"/>
  <c r="MJ24" i="3"/>
  <c r="MJ25" i="3" s="1"/>
  <c r="MI24" i="3"/>
  <c r="MI25" i="3" s="1"/>
  <c r="MH24" i="3"/>
  <c r="MH25" i="3" s="1"/>
  <c r="MG24" i="3"/>
  <c r="MG25" i="3" s="1"/>
  <c r="MF24" i="3"/>
  <c r="MF25" i="3" s="1"/>
  <c r="ME24" i="3"/>
  <c r="ME25" i="3" s="1"/>
  <c r="MD24" i="3"/>
  <c r="MD25" i="3" s="1"/>
  <c r="MC24" i="3"/>
  <c r="MB24" i="3"/>
  <c r="MB25" i="3" s="1"/>
  <c r="MA24" i="3"/>
  <c r="MA25" i="3" s="1"/>
  <c r="LZ24" i="3"/>
  <c r="LZ25" i="3" s="1"/>
  <c r="LY24" i="3"/>
  <c r="LY25" i="3" s="1"/>
  <c r="LX24" i="3"/>
  <c r="LX25" i="3" s="1"/>
  <c r="LW24" i="3"/>
  <c r="LW25" i="3" s="1"/>
  <c r="LV24" i="3"/>
  <c r="LV25" i="3" s="1"/>
  <c r="LU24" i="3"/>
  <c r="LT24" i="3"/>
  <c r="LT25" i="3" s="1"/>
  <c r="LS24" i="3"/>
  <c r="LS25" i="3" s="1"/>
  <c r="LR24" i="3"/>
  <c r="LR25" i="3" s="1"/>
  <c r="LQ24" i="3"/>
  <c r="LQ25" i="3" s="1"/>
  <c r="LP24" i="3"/>
  <c r="LP25" i="3" s="1"/>
  <c r="LO24" i="3"/>
  <c r="LO25" i="3" s="1"/>
  <c r="LN24" i="3"/>
  <c r="LN25" i="3" s="1"/>
  <c r="LM24" i="3"/>
  <c r="LL24" i="3"/>
  <c r="LL25" i="3" s="1"/>
  <c r="LK24" i="3"/>
  <c r="LK25" i="3" s="1"/>
  <c r="LJ24" i="3"/>
  <c r="LJ25" i="3" s="1"/>
  <c r="LI24" i="3"/>
  <c r="LI25" i="3" s="1"/>
  <c r="LH24" i="3"/>
  <c r="LH25" i="3" s="1"/>
  <c r="LG24" i="3"/>
  <c r="LG25" i="3" s="1"/>
  <c r="LF24" i="3"/>
  <c r="LF25" i="3" s="1"/>
  <c r="LE24" i="3"/>
  <c r="LD24" i="3"/>
  <c r="LD25" i="3" s="1"/>
  <c r="LC24" i="3"/>
  <c r="LC25" i="3" s="1"/>
  <c r="LB24" i="3"/>
  <c r="LB25" i="3" s="1"/>
  <c r="LA24" i="3"/>
  <c r="LA25" i="3" s="1"/>
  <c r="KZ24" i="3"/>
  <c r="KZ25" i="3" s="1"/>
  <c r="KY24" i="3"/>
  <c r="KY25" i="3" s="1"/>
  <c r="KX24" i="3"/>
  <c r="KX25" i="3" s="1"/>
  <c r="KW24" i="3"/>
  <c r="KV24" i="3"/>
  <c r="KV25" i="3" s="1"/>
  <c r="KU24" i="3"/>
  <c r="KU25" i="3" s="1"/>
  <c r="KT24" i="3"/>
  <c r="KT25" i="3" s="1"/>
  <c r="KS24" i="3"/>
  <c r="KS25" i="3" s="1"/>
  <c r="KR24" i="3"/>
  <c r="KR25" i="3" s="1"/>
  <c r="KQ24" i="3"/>
  <c r="KQ25" i="3" s="1"/>
  <c r="KP24" i="3"/>
  <c r="KP25" i="3" s="1"/>
  <c r="KO24" i="3"/>
  <c r="KN24" i="3"/>
  <c r="KN25" i="3" s="1"/>
  <c r="KM24" i="3"/>
  <c r="KM25" i="3" s="1"/>
  <c r="KL24" i="3"/>
  <c r="KL25" i="3" s="1"/>
  <c r="KK24" i="3"/>
  <c r="KK25" i="3" s="1"/>
  <c r="KJ24" i="3"/>
  <c r="KJ25" i="3" s="1"/>
  <c r="KI24" i="3"/>
  <c r="KI25" i="3" s="1"/>
  <c r="KH24" i="3"/>
  <c r="KH25" i="3" s="1"/>
  <c r="KG24" i="3"/>
  <c r="KF24" i="3"/>
  <c r="KF25" i="3" s="1"/>
  <c r="KE24" i="3"/>
  <c r="KE25" i="3" s="1"/>
  <c r="KD24" i="3"/>
  <c r="KD25" i="3" s="1"/>
  <c r="KC24" i="3"/>
  <c r="KC25" i="3" s="1"/>
  <c r="KB24" i="3"/>
  <c r="KB25" i="3" s="1"/>
  <c r="KA24" i="3"/>
  <c r="KA25" i="3" s="1"/>
  <c r="JZ24" i="3"/>
  <c r="JZ25" i="3" s="1"/>
  <c r="JY24" i="3"/>
  <c r="JX24" i="3"/>
  <c r="JX25" i="3" s="1"/>
  <c r="JW24" i="3"/>
  <c r="JW25" i="3" s="1"/>
  <c r="JV24" i="3"/>
  <c r="JV25" i="3" s="1"/>
  <c r="JU24" i="3"/>
  <c r="JU25" i="3" s="1"/>
  <c r="JT24" i="3"/>
  <c r="JT25" i="3" s="1"/>
  <c r="JS24" i="3"/>
  <c r="JS25" i="3" s="1"/>
  <c r="JR24" i="3"/>
  <c r="JR25" i="3" s="1"/>
  <c r="JQ24" i="3"/>
  <c r="JP24" i="3"/>
  <c r="JP25" i="3" s="1"/>
  <c r="JO24" i="3"/>
  <c r="JO25" i="3" s="1"/>
  <c r="JN24" i="3"/>
  <c r="JN25" i="3" s="1"/>
  <c r="JM24" i="3"/>
  <c r="JM25" i="3" s="1"/>
  <c r="JL24" i="3"/>
  <c r="JL25" i="3" s="1"/>
  <c r="JK24" i="3"/>
  <c r="JK25" i="3" s="1"/>
  <c r="JJ24" i="3"/>
  <c r="JJ25" i="3" s="1"/>
  <c r="JI24" i="3"/>
  <c r="JH24" i="3"/>
  <c r="JH25" i="3" s="1"/>
  <c r="JG24" i="3"/>
  <c r="JG25" i="3" s="1"/>
  <c r="JF24" i="3"/>
  <c r="JF25" i="3" s="1"/>
  <c r="JE24" i="3"/>
  <c r="JE25" i="3" s="1"/>
  <c r="JD24" i="3"/>
  <c r="JD25" i="3" s="1"/>
  <c r="JC24" i="3"/>
  <c r="JC25" i="3" s="1"/>
  <c r="JB24" i="3"/>
  <c r="JB25" i="3" s="1"/>
  <c r="JA24" i="3"/>
  <c r="IZ24" i="3"/>
  <c r="IZ25" i="3" s="1"/>
  <c r="IY24" i="3"/>
  <c r="IY25" i="3" s="1"/>
  <c r="IX24" i="3"/>
  <c r="IX25" i="3" s="1"/>
  <c r="IW24" i="3"/>
  <c r="IW25" i="3" s="1"/>
  <c r="IV24" i="3"/>
  <c r="IV25" i="3" s="1"/>
  <c r="IU24" i="3"/>
  <c r="IU25" i="3" s="1"/>
  <c r="IT24" i="3"/>
  <c r="IT25" i="3" s="1"/>
  <c r="IS24" i="3"/>
  <c r="IR24" i="3"/>
  <c r="IR25" i="3" s="1"/>
  <c r="IQ24" i="3"/>
  <c r="IQ25" i="3" s="1"/>
  <c r="IP24" i="3"/>
  <c r="IP25" i="3" s="1"/>
  <c r="IO24" i="3"/>
  <c r="IO25" i="3" s="1"/>
  <c r="IN24" i="3"/>
  <c r="IN25" i="3" s="1"/>
  <c r="IM24" i="3"/>
  <c r="IM25" i="3" s="1"/>
  <c r="IL24" i="3"/>
  <c r="IL25" i="3" s="1"/>
  <c r="IK24" i="3"/>
  <c r="IJ24" i="3"/>
  <c r="IJ25" i="3" s="1"/>
  <c r="II24" i="3"/>
  <c r="II25" i="3" s="1"/>
  <c r="IH24" i="3"/>
  <c r="IH25" i="3" s="1"/>
  <c r="IG24" i="3"/>
  <c r="IG25" i="3" s="1"/>
  <c r="IF24" i="3"/>
  <c r="IF25" i="3" s="1"/>
  <c r="IE24" i="3"/>
  <c r="IE25" i="3" s="1"/>
  <c r="ID24" i="3"/>
  <c r="ID25" i="3" s="1"/>
  <c r="IC24" i="3"/>
  <c r="IB24" i="3"/>
  <c r="IB25" i="3" s="1"/>
  <c r="IA24" i="3"/>
  <c r="IA25" i="3" s="1"/>
  <c r="HZ24" i="3"/>
  <c r="HZ25" i="3" s="1"/>
  <c r="HY24" i="3"/>
  <c r="HY25" i="3" s="1"/>
  <c r="HX24" i="3"/>
  <c r="HX25" i="3" s="1"/>
  <c r="HW24" i="3"/>
  <c r="HW25" i="3" s="1"/>
  <c r="HV24" i="3"/>
  <c r="HV25" i="3" s="1"/>
  <c r="HU24" i="3"/>
  <c r="HT24" i="3"/>
  <c r="HT25" i="3" s="1"/>
  <c r="HS24" i="3"/>
  <c r="HS25" i="3" s="1"/>
  <c r="HR24" i="3"/>
  <c r="HR25" i="3" s="1"/>
  <c r="HQ24" i="3"/>
  <c r="HQ25" i="3" s="1"/>
  <c r="HP24" i="3"/>
  <c r="HP25" i="3" s="1"/>
  <c r="HO24" i="3"/>
  <c r="HO25" i="3" s="1"/>
  <c r="HN24" i="3"/>
  <c r="HN25" i="3" s="1"/>
  <c r="HM24" i="3"/>
  <c r="HL24" i="3"/>
  <c r="HL25" i="3" s="1"/>
  <c r="HK24" i="3"/>
  <c r="HK25" i="3" s="1"/>
  <c r="HJ24" i="3"/>
  <c r="HJ25" i="3" s="1"/>
  <c r="HI24" i="3"/>
  <c r="HI25" i="3" s="1"/>
  <c r="HH24" i="3"/>
  <c r="HH25" i="3" s="1"/>
  <c r="HG24" i="3"/>
  <c r="HG25" i="3" s="1"/>
  <c r="HF24" i="3"/>
  <c r="HF25" i="3" s="1"/>
  <c r="HE24" i="3"/>
  <c r="HD24" i="3"/>
  <c r="HD25" i="3" s="1"/>
  <c r="HC24" i="3"/>
  <c r="HC25" i="3" s="1"/>
  <c r="HB24" i="3"/>
  <c r="HB25" i="3" s="1"/>
  <c r="HA24" i="3"/>
  <c r="GZ24" i="3"/>
  <c r="GZ25" i="3" s="1"/>
  <c r="GY24" i="3"/>
  <c r="GY25" i="3" s="1"/>
  <c r="GX24" i="3"/>
  <c r="GX25" i="3" s="1"/>
  <c r="GW24" i="3"/>
  <c r="GV24" i="3"/>
  <c r="GV25" i="3" s="1"/>
  <c r="GU24" i="3"/>
  <c r="GU25" i="3" s="1"/>
  <c r="GT24" i="3"/>
  <c r="GT25" i="3" s="1"/>
  <c r="GS24" i="3"/>
  <c r="GR24" i="3"/>
  <c r="GR25" i="3" s="1"/>
  <c r="GQ24" i="3"/>
  <c r="GQ25" i="3" s="1"/>
  <c r="GP24" i="3"/>
  <c r="GP25" i="3" s="1"/>
  <c r="GO24" i="3"/>
  <c r="GN24" i="3"/>
  <c r="GN25" i="3" s="1"/>
  <c r="GM24" i="3"/>
  <c r="GM25" i="3" s="1"/>
  <c r="GL24" i="3"/>
  <c r="GL25" i="3" s="1"/>
  <c r="GK24" i="3"/>
  <c r="GJ24" i="3"/>
  <c r="GJ25" i="3" s="1"/>
  <c r="GI24" i="3"/>
  <c r="GI25" i="3" s="1"/>
  <c r="GH24" i="3"/>
  <c r="GH25" i="3" s="1"/>
  <c r="GG24" i="3"/>
  <c r="GF24" i="3"/>
  <c r="GF25" i="3" s="1"/>
  <c r="GE24" i="3"/>
  <c r="GE25" i="3" s="1"/>
  <c r="GD24" i="3"/>
  <c r="GD25" i="3" s="1"/>
  <c r="GC24" i="3"/>
  <c r="GB24" i="3"/>
  <c r="GB25" i="3" s="1"/>
  <c r="GA24" i="3"/>
  <c r="GA25" i="3" s="1"/>
  <c r="FZ24" i="3"/>
  <c r="FZ25" i="3" s="1"/>
  <c r="FY24" i="3"/>
  <c r="FX24" i="3"/>
  <c r="FX25" i="3" s="1"/>
  <c r="FW24" i="3"/>
  <c r="FW25" i="3" s="1"/>
  <c r="FV24" i="3"/>
  <c r="FV25" i="3" s="1"/>
  <c r="FU24" i="3"/>
  <c r="FT24" i="3"/>
  <c r="FT25" i="3" s="1"/>
  <c r="FS24" i="3"/>
  <c r="FS25" i="3" s="1"/>
  <c r="FR24" i="3"/>
  <c r="FR25" i="3" s="1"/>
  <c r="FQ24" i="3"/>
  <c r="FP24" i="3"/>
  <c r="FP25" i="3" s="1"/>
  <c r="FO24" i="3"/>
  <c r="FO25" i="3" s="1"/>
  <c r="FN24" i="3"/>
  <c r="FN25" i="3" s="1"/>
  <c r="FM24" i="3"/>
  <c r="FL24" i="3"/>
  <c r="FL25" i="3" s="1"/>
  <c r="FK24" i="3"/>
  <c r="FK25" i="3" s="1"/>
  <c r="FJ24" i="3"/>
  <c r="FJ25" i="3" s="1"/>
  <c r="FI24" i="3"/>
  <c r="FH24" i="3"/>
  <c r="FH25" i="3" s="1"/>
  <c r="FG24" i="3"/>
  <c r="FG25" i="3" s="1"/>
  <c r="FF24" i="3"/>
  <c r="FF25" i="3" s="1"/>
  <c r="FE24" i="3"/>
  <c r="FD24" i="3"/>
  <c r="FD25" i="3" s="1"/>
  <c r="FC24" i="3"/>
  <c r="FC25" i="3" s="1"/>
  <c r="FB24" i="3"/>
  <c r="FB25" i="3" s="1"/>
  <c r="FA24" i="3"/>
  <c r="EZ24" i="3"/>
  <c r="EZ25" i="3" s="1"/>
  <c r="EY24" i="3"/>
  <c r="EY25" i="3" s="1"/>
  <c r="EX24" i="3"/>
  <c r="EX25" i="3" s="1"/>
  <c r="EW24" i="3"/>
  <c r="EV24" i="3"/>
  <c r="EV25" i="3" s="1"/>
  <c r="EU24" i="3"/>
  <c r="EU25" i="3" s="1"/>
  <c r="ET24" i="3"/>
  <c r="ET25" i="3" s="1"/>
  <c r="ES24" i="3"/>
  <c r="ER24" i="3"/>
  <c r="ER25" i="3" s="1"/>
  <c r="EQ24" i="3"/>
  <c r="EQ25" i="3" s="1"/>
  <c r="EP24" i="3"/>
  <c r="EP25" i="3" s="1"/>
  <c r="EO24" i="3"/>
  <c r="EN24" i="3"/>
  <c r="EN25" i="3" s="1"/>
  <c r="EM24" i="3"/>
  <c r="EM25" i="3" s="1"/>
  <c r="EL24" i="3"/>
  <c r="EL25" i="3" s="1"/>
  <c r="EK24" i="3"/>
  <c r="EJ24" i="3"/>
  <c r="EJ25" i="3" s="1"/>
  <c r="EI24" i="3"/>
  <c r="EI25" i="3" s="1"/>
  <c r="EH24" i="3"/>
  <c r="EH25" i="3" s="1"/>
  <c r="EG24" i="3"/>
  <c r="EF24" i="3"/>
  <c r="EF25" i="3" s="1"/>
  <c r="EE24" i="3"/>
  <c r="EE25" i="3" s="1"/>
  <c r="ED24" i="3"/>
  <c r="ED25" i="3" s="1"/>
  <c r="EC24" i="3"/>
  <c r="EB24" i="3"/>
  <c r="EB25" i="3" s="1"/>
  <c r="EA24" i="3"/>
  <c r="EA25" i="3" s="1"/>
  <c r="DZ24" i="3"/>
  <c r="DZ25" i="3" s="1"/>
  <c r="DY24" i="3"/>
  <c r="DX24" i="3"/>
  <c r="DX25" i="3" s="1"/>
  <c r="DW24" i="3"/>
  <c r="DV24" i="3"/>
  <c r="DV25" i="3" s="1"/>
  <c r="DU24" i="3"/>
  <c r="DT24" i="3"/>
  <c r="DT25" i="3" s="1"/>
  <c r="DS24" i="3"/>
  <c r="DR24" i="3"/>
  <c r="DR25" i="3" s="1"/>
  <c r="DQ24" i="3"/>
  <c r="DP24" i="3"/>
  <c r="DP25" i="3" s="1"/>
  <c r="DO24" i="3"/>
  <c r="DN24" i="3"/>
  <c r="DN25" i="3" s="1"/>
  <c r="DM24" i="3"/>
  <c r="DL24" i="3"/>
  <c r="DL25" i="3" s="1"/>
  <c r="DK24" i="3"/>
  <c r="DJ24" i="3"/>
  <c r="DJ25" i="3" s="1"/>
  <c r="DI24" i="3"/>
  <c r="DH24" i="3"/>
  <c r="DH25" i="3" s="1"/>
  <c r="DG24" i="3"/>
  <c r="DF24" i="3"/>
  <c r="DF25" i="3" s="1"/>
  <c r="DE24" i="3"/>
  <c r="DD24" i="3"/>
  <c r="DD25" i="3" s="1"/>
  <c r="DC24" i="3"/>
  <c r="DB24" i="3"/>
  <c r="DB25" i="3" s="1"/>
  <c r="DA24" i="3"/>
  <c r="CZ24" i="3"/>
  <c r="CZ25" i="3" s="1"/>
  <c r="CY24" i="3"/>
  <c r="CX24" i="3"/>
  <c r="CX25" i="3" s="1"/>
  <c r="CW24" i="3"/>
  <c r="CV24" i="3"/>
  <c r="CV25" i="3" s="1"/>
  <c r="CU24" i="3"/>
  <c r="CT24" i="3"/>
  <c r="CT25" i="3" s="1"/>
  <c r="CS24" i="3"/>
  <c r="CR24" i="3"/>
  <c r="CR25" i="3" s="1"/>
  <c r="CQ24" i="3"/>
  <c r="CP24" i="3"/>
  <c r="CP25" i="3" s="1"/>
  <c r="CO24" i="3"/>
  <c r="CN24" i="3"/>
  <c r="CN25" i="3" s="1"/>
  <c r="CM24" i="3"/>
  <c r="CL24" i="3"/>
  <c r="CL25" i="3" s="1"/>
  <c r="CK24" i="3"/>
  <c r="CJ24" i="3"/>
  <c r="CJ25" i="3" s="1"/>
  <c r="CI24" i="3"/>
  <c r="CH24" i="3"/>
  <c r="CH25" i="3" s="1"/>
  <c r="CG24" i="3"/>
  <c r="CF24" i="3"/>
  <c r="CF25" i="3" s="1"/>
  <c r="CE24" i="3"/>
  <c r="CD24" i="3"/>
  <c r="CD25" i="3" s="1"/>
  <c r="CC24" i="3"/>
  <c r="CB24" i="3"/>
  <c r="CB25" i="3" s="1"/>
  <c r="CA24" i="3"/>
  <c r="BZ24" i="3"/>
  <c r="BZ25" i="3" s="1"/>
  <c r="BY24" i="3"/>
  <c r="BX24" i="3"/>
  <c r="BX25" i="3" s="1"/>
  <c r="BW24" i="3"/>
  <c r="BV24" i="3"/>
  <c r="BV25" i="3" s="1"/>
  <c r="BU24" i="3"/>
  <c r="BT24" i="3"/>
  <c r="BT25" i="3" s="1"/>
  <c r="BS24" i="3"/>
  <c r="BR24" i="3"/>
  <c r="BR25" i="3" s="1"/>
  <c r="BQ24" i="3"/>
  <c r="BP24" i="3"/>
  <c r="BP25" i="3" s="1"/>
  <c r="BO24" i="3"/>
  <c r="BN24" i="3"/>
  <c r="BN25" i="3" s="1"/>
  <c r="BM24" i="3"/>
  <c r="BL24" i="3"/>
  <c r="BL25" i="3" s="1"/>
  <c r="BK24" i="3"/>
  <c r="BJ24" i="3"/>
  <c r="BJ25" i="3" s="1"/>
  <c r="BI24" i="3"/>
  <c r="BH24" i="3"/>
  <c r="BH25" i="3" s="1"/>
  <c r="BG24" i="3"/>
  <c r="BF24" i="3"/>
  <c r="BF25" i="3" s="1"/>
  <c r="BE24" i="3"/>
  <c r="BD24" i="3"/>
  <c r="BD25" i="3" s="1"/>
  <c r="BC24" i="3"/>
  <c r="BB24" i="3"/>
  <c r="BB25" i="3" s="1"/>
  <c r="BA24" i="3"/>
  <c r="AZ24" i="3"/>
  <c r="AZ25" i="3" s="1"/>
  <c r="AY24" i="3"/>
  <c r="AX24" i="3"/>
  <c r="AX25" i="3" s="1"/>
  <c r="AW24" i="3"/>
  <c r="AV24" i="3"/>
  <c r="AV25" i="3" s="1"/>
  <c r="AU24" i="3"/>
  <c r="AT24" i="3"/>
  <c r="AT25" i="3" s="1"/>
  <c r="AS24" i="3"/>
  <c r="AR24" i="3"/>
  <c r="AR25" i="3" s="1"/>
  <c r="AQ24" i="3"/>
  <c r="AP24" i="3"/>
  <c r="AP25" i="3" s="1"/>
  <c r="AO24" i="3"/>
  <c r="AN24" i="3"/>
  <c r="AN25" i="3" s="1"/>
  <c r="AM24" i="3"/>
  <c r="AL24" i="3"/>
  <c r="AL25" i="3" s="1"/>
  <c r="AK24" i="3"/>
  <c r="AJ24" i="3"/>
  <c r="AJ25" i="3" s="1"/>
  <c r="AI24" i="3"/>
  <c r="AH24" i="3"/>
  <c r="AH25" i="3" s="1"/>
  <c r="AG24" i="3"/>
  <c r="AF24" i="3"/>
  <c r="AF25" i="3" s="1"/>
  <c r="AE24" i="3"/>
  <c r="AD24" i="3"/>
  <c r="AD25" i="3" s="1"/>
  <c r="AC24" i="3"/>
  <c r="AB24" i="3"/>
  <c r="AB25" i="3" s="1"/>
  <c r="AA24" i="3"/>
  <c r="Z24" i="3"/>
  <c r="Z25" i="3" s="1"/>
  <c r="Y24" i="3"/>
  <c r="X24" i="3"/>
  <c r="X25" i="3" s="1"/>
  <c r="W24" i="3"/>
  <c r="V24" i="3"/>
  <c r="V25" i="3" s="1"/>
  <c r="U24" i="3"/>
  <c r="T24" i="3"/>
  <c r="T25" i="3" s="1"/>
  <c r="S24" i="3"/>
  <c r="R24" i="3"/>
  <c r="R25" i="3" s="1"/>
  <c r="Q24" i="3"/>
  <c r="P24" i="3"/>
  <c r="P25" i="3" s="1"/>
  <c r="O24" i="3"/>
  <c r="N24" i="3"/>
  <c r="N25" i="3" s="1"/>
  <c r="M24" i="3"/>
  <c r="L24" i="3"/>
  <c r="L25" i="3" s="1"/>
  <c r="K24" i="3"/>
  <c r="J24" i="3"/>
  <c r="J25" i="3" s="1"/>
  <c r="I24" i="3"/>
  <c r="H24" i="3"/>
  <c r="H25" i="3" s="1"/>
  <c r="G24" i="3"/>
  <c r="F24" i="3"/>
  <c r="F25" i="3" s="1"/>
  <c r="E24" i="3"/>
  <c r="D24" i="3"/>
  <c r="D25" i="3" s="1"/>
  <c r="C24" i="3"/>
  <c r="BG35" i="2" l="1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C35" i="2"/>
  <c r="BG34" i="2"/>
  <c r="BF34" i="2"/>
  <c r="BF35" i="2" s="1"/>
  <c r="BE34" i="2"/>
  <c r="BD34" i="2"/>
  <c r="BD35" i="2" s="1"/>
  <c r="BC34" i="2"/>
  <c r="BB34" i="2"/>
  <c r="BB35" i="2" s="1"/>
  <c r="BA34" i="2"/>
  <c r="AZ34" i="2"/>
  <c r="AZ35" i="2" s="1"/>
  <c r="AY34" i="2"/>
  <c r="AX34" i="2"/>
  <c r="AX35" i="2" s="1"/>
  <c r="AW34" i="2"/>
  <c r="AV34" i="2"/>
  <c r="AV35" i="2" s="1"/>
  <c r="AU34" i="2"/>
  <c r="AT34" i="2"/>
  <c r="AT35" i="2" s="1"/>
  <c r="AS34" i="2"/>
  <c r="AR34" i="2"/>
  <c r="AR35" i="2" s="1"/>
  <c r="AQ34" i="2"/>
  <c r="AP34" i="2"/>
  <c r="AP35" i="2" s="1"/>
  <c r="AO34" i="2"/>
  <c r="AN34" i="2"/>
  <c r="AN35" i="2" s="1"/>
  <c r="AM34" i="2"/>
  <c r="AL34" i="2"/>
  <c r="AL35" i="2" s="1"/>
  <c r="AK34" i="2"/>
  <c r="AJ34" i="2"/>
  <c r="AJ35" i="2" s="1"/>
  <c r="AI34" i="2"/>
  <c r="AH34" i="2"/>
  <c r="AH35" i="2" s="1"/>
  <c r="AG34" i="2"/>
  <c r="AF34" i="2"/>
  <c r="AF35" i="2" s="1"/>
  <c r="AE34" i="2"/>
  <c r="AD34" i="2"/>
  <c r="AD35" i="2" s="1"/>
  <c r="AC34" i="2"/>
  <c r="AB34" i="2"/>
  <c r="AB35" i="2" s="1"/>
  <c r="AA34" i="2"/>
  <c r="Z34" i="2"/>
  <c r="Z35" i="2" s="1"/>
  <c r="Y34" i="2"/>
  <c r="X34" i="2"/>
  <c r="X35" i="2" s="1"/>
  <c r="W34" i="2"/>
  <c r="V34" i="2"/>
  <c r="V35" i="2" s="1"/>
  <c r="U34" i="2"/>
  <c r="T34" i="2"/>
  <c r="T35" i="2" s="1"/>
  <c r="S34" i="2"/>
  <c r="R34" i="2"/>
  <c r="R35" i="2" s="1"/>
  <c r="Q34" i="2"/>
  <c r="P34" i="2"/>
  <c r="P35" i="2" s="1"/>
  <c r="O34" i="2"/>
  <c r="N34" i="2"/>
  <c r="N35" i="2" s="1"/>
  <c r="M34" i="2"/>
  <c r="L34" i="2"/>
  <c r="L35" i="2" s="1"/>
  <c r="K34" i="2"/>
  <c r="J34" i="2"/>
  <c r="J35" i="2" s="1"/>
  <c r="I34" i="2"/>
  <c r="H34" i="2"/>
  <c r="H35" i="2" s="1"/>
  <c r="G34" i="2"/>
  <c r="F34" i="2"/>
  <c r="F35" i="2" s="1"/>
  <c r="E34" i="2"/>
  <c r="D34" i="2"/>
  <c r="D35" i="2" s="1"/>
  <c r="C34" i="2"/>
  <c r="D40" i="2" l="1"/>
  <c r="D39" i="2"/>
  <c r="D38" i="2"/>
  <c r="D44" i="2" l="1"/>
  <c r="LE35" i="2" l="1"/>
  <c r="LD35" i="2"/>
  <c r="LC35" i="2"/>
  <c r="LB35" i="2"/>
  <c r="LA35" i="2"/>
  <c r="KZ35" i="2"/>
  <c r="KY35" i="2"/>
  <c r="KX35" i="2"/>
  <c r="KW35" i="2"/>
  <c r="KV35" i="2"/>
  <c r="KU35" i="2"/>
  <c r="KT35" i="2"/>
  <c r="KS35" i="2"/>
  <c r="KR35" i="2"/>
  <c r="KQ35" i="2"/>
  <c r="KP35" i="2"/>
  <c r="KO35" i="2"/>
  <c r="KN35" i="2"/>
  <c r="KM35" i="2"/>
  <c r="KL35" i="2"/>
  <c r="KK35" i="2"/>
  <c r="KJ35" i="2"/>
  <c r="KI35" i="2"/>
  <c r="KH35" i="2"/>
  <c r="KG35" i="2"/>
  <c r="KF35" i="2"/>
  <c r="KE35" i="2"/>
  <c r="KD35" i="2"/>
  <c r="KC35" i="2"/>
  <c r="KB35" i="2"/>
  <c r="KA35" i="2"/>
  <c r="JZ35" i="2"/>
  <c r="JY35" i="2"/>
  <c r="JX35" i="2"/>
  <c r="JW35" i="2"/>
  <c r="JV35" i="2"/>
  <c r="JU35" i="2"/>
  <c r="JT35" i="2"/>
  <c r="JS35" i="2"/>
  <c r="JR35" i="2"/>
  <c r="JQ35" i="2"/>
  <c r="JP35" i="2"/>
  <c r="JO35" i="2"/>
  <c r="JN35" i="2"/>
  <c r="JM35" i="2"/>
  <c r="JL35" i="2"/>
  <c r="JK35" i="2"/>
  <c r="JJ35" i="2"/>
  <c r="JI35" i="2"/>
  <c r="JH35" i="2"/>
  <c r="JG35" i="2"/>
  <c r="JF35" i="2"/>
  <c r="JE35" i="2"/>
  <c r="JD35" i="2"/>
  <c r="JC35" i="2"/>
  <c r="JB35" i="2"/>
  <c r="JA35" i="2"/>
  <c r="IZ35" i="2"/>
  <c r="IY35" i="2"/>
  <c r="IX35" i="2"/>
  <c r="IW35" i="2"/>
  <c r="IV35" i="2"/>
  <c r="IU35" i="2"/>
  <c r="IT35" i="2"/>
  <c r="IS35" i="2"/>
  <c r="IR35" i="2"/>
  <c r="IQ35" i="2"/>
  <c r="IP35" i="2"/>
  <c r="IO35" i="2"/>
  <c r="IN35" i="2"/>
  <c r="IM35" i="2"/>
  <c r="IL35" i="2"/>
  <c r="IK35" i="2"/>
  <c r="IJ35" i="2"/>
  <c r="II35" i="2"/>
  <c r="IH35" i="2"/>
  <c r="IG35" i="2"/>
  <c r="IF35" i="2"/>
  <c r="IE35" i="2"/>
  <c r="ID35" i="2"/>
  <c r="IC35" i="2"/>
  <c r="IB35" i="2"/>
  <c r="IA35" i="2"/>
  <c r="HZ35" i="2"/>
  <c r="HY35" i="2"/>
  <c r="HX35" i="2"/>
  <c r="HW35" i="2"/>
  <c r="HV35" i="2"/>
  <c r="HU35" i="2"/>
  <c r="HT35" i="2"/>
  <c r="HS35" i="2"/>
  <c r="HR35" i="2"/>
  <c r="HQ35" i="2"/>
  <c r="HP35" i="2"/>
  <c r="HO35" i="2"/>
  <c r="HN35" i="2"/>
  <c r="HM35" i="2"/>
  <c r="HL35" i="2"/>
  <c r="HK35" i="2"/>
  <c r="HJ35" i="2"/>
  <c r="HI35" i="2"/>
  <c r="HH35" i="2"/>
  <c r="HG35" i="2"/>
  <c r="HF35" i="2"/>
  <c r="HE35" i="2"/>
  <c r="HD35" i="2"/>
  <c r="HC35" i="2"/>
  <c r="HB35" i="2"/>
  <c r="HA35" i="2"/>
  <c r="GZ35" i="2"/>
  <c r="GY35" i="2"/>
  <c r="GX35" i="2"/>
  <c r="GW35" i="2"/>
  <c r="GV35" i="2"/>
  <c r="GU35" i="2"/>
  <c r="GT35" i="2"/>
  <c r="GS35" i="2"/>
  <c r="GR35" i="2"/>
  <c r="GQ35" i="2"/>
  <c r="GP35" i="2"/>
  <c r="GO35" i="2"/>
  <c r="GN35" i="2"/>
  <c r="GM35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EW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D36" i="1" l="1"/>
  <c r="D35" i="1"/>
  <c r="D34" i="1"/>
  <c r="E48" i="1"/>
  <c r="E47" i="1"/>
  <c r="E46" i="1"/>
  <c r="E44" i="1"/>
  <c r="E43" i="1"/>
  <c r="E42" i="1"/>
  <c r="E40" i="1"/>
  <c r="E38" i="1"/>
  <c r="E39" i="1"/>
  <c r="E36" i="1"/>
  <c r="E35" i="1"/>
  <c r="E32" i="1"/>
  <c r="E31" i="1"/>
  <c r="E30" i="1"/>
  <c r="E34" i="1"/>
  <c r="HS27" i="1" l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27" i="1"/>
  <c r="E27" i="1"/>
  <c r="D27" i="1"/>
  <c r="BH34" i="2" l="1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HH34" i="2"/>
  <c r="HI34" i="2"/>
  <c r="HJ34" i="2"/>
  <c r="HK34" i="2"/>
  <c r="HL34" i="2"/>
  <c r="HM34" i="2"/>
  <c r="HN34" i="2"/>
  <c r="HO34" i="2"/>
  <c r="HP34" i="2"/>
  <c r="HQ34" i="2"/>
  <c r="HR34" i="2"/>
  <c r="HS34" i="2"/>
  <c r="HT34" i="2"/>
  <c r="HU34" i="2"/>
  <c r="HV34" i="2"/>
  <c r="HW34" i="2"/>
  <c r="HX34" i="2"/>
  <c r="HY34" i="2"/>
  <c r="HZ34" i="2"/>
  <c r="IA34" i="2"/>
  <c r="IB34" i="2"/>
  <c r="IC34" i="2"/>
  <c r="ID34" i="2"/>
  <c r="IE34" i="2"/>
  <c r="IF34" i="2"/>
  <c r="IG34" i="2"/>
  <c r="IH34" i="2"/>
  <c r="II34" i="2"/>
  <c r="IJ34" i="2"/>
  <c r="IK34" i="2"/>
  <c r="IL34" i="2"/>
  <c r="IM34" i="2"/>
  <c r="IN34" i="2"/>
  <c r="IO34" i="2"/>
  <c r="IP34" i="2"/>
  <c r="IQ34" i="2"/>
  <c r="IR34" i="2"/>
  <c r="IS34" i="2"/>
  <c r="IT34" i="2"/>
  <c r="IU34" i="2"/>
  <c r="IV34" i="2"/>
  <c r="IW34" i="2"/>
  <c r="IX34" i="2"/>
  <c r="IY34" i="2"/>
  <c r="IZ34" i="2"/>
  <c r="JA34" i="2"/>
  <c r="JB34" i="2"/>
  <c r="JC34" i="2"/>
  <c r="JD34" i="2"/>
  <c r="JE34" i="2"/>
  <c r="JF34" i="2"/>
  <c r="JG34" i="2"/>
  <c r="JH34" i="2"/>
  <c r="JI34" i="2"/>
  <c r="JJ34" i="2"/>
  <c r="JK34" i="2"/>
  <c r="JL34" i="2"/>
  <c r="JM34" i="2"/>
  <c r="JN34" i="2"/>
  <c r="JO34" i="2"/>
  <c r="JP34" i="2"/>
  <c r="JQ34" i="2"/>
  <c r="JR34" i="2"/>
  <c r="JS34" i="2"/>
  <c r="JT34" i="2"/>
  <c r="JU34" i="2"/>
  <c r="JV34" i="2"/>
  <c r="JW34" i="2"/>
  <c r="JX34" i="2"/>
  <c r="JY34" i="2"/>
  <c r="JZ34" i="2"/>
  <c r="KA34" i="2"/>
  <c r="KB34" i="2"/>
  <c r="KC34" i="2"/>
  <c r="KD34" i="2"/>
  <c r="KE34" i="2"/>
  <c r="KF34" i="2"/>
  <c r="KG34" i="2"/>
  <c r="KH34" i="2"/>
  <c r="KI34" i="2"/>
  <c r="KJ34" i="2"/>
  <c r="KK34" i="2"/>
  <c r="KL34" i="2"/>
  <c r="KM34" i="2"/>
  <c r="KN34" i="2"/>
  <c r="KO34" i="2"/>
  <c r="KP34" i="2"/>
  <c r="KQ34" i="2"/>
  <c r="KR34" i="2"/>
  <c r="KS34" i="2"/>
  <c r="KT34" i="2"/>
  <c r="KU34" i="2"/>
  <c r="KV34" i="2"/>
  <c r="KW34" i="2"/>
  <c r="KX34" i="2"/>
  <c r="KY34" i="2"/>
  <c r="KZ34" i="2"/>
  <c r="LA34" i="2"/>
  <c r="LB34" i="2"/>
  <c r="LC34" i="2"/>
  <c r="LD34" i="2"/>
  <c r="LE34" i="2"/>
  <c r="D32" i="3" l="1"/>
  <c r="D53" i="4"/>
  <c r="E53" i="4" s="1"/>
  <c r="D36" i="4"/>
  <c r="E36" i="4" s="1"/>
  <c r="D28" i="3"/>
  <c r="D29" i="3"/>
  <c r="D38" i="4"/>
  <c r="E38" i="4" s="1"/>
  <c r="D30" i="3"/>
  <c r="D37" i="4"/>
  <c r="E37" i="4" s="1"/>
  <c r="D43" i="1"/>
  <c r="D46" i="3"/>
  <c r="D48" i="4"/>
  <c r="E48" i="4" s="1"/>
  <c r="D40" i="4"/>
  <c r="E40" i="4" s="1"/>
  <c r="D49" i="4"/>
  <c r="E49" i="4" s="1"/>
  <c r="D41" i="4"/>
  <c r="E41" i="4" s="1"/>
  <c r="D50" i="4"/>
  <c r="E50" i="4" s="1"/>
  <c r="D54" i="4"/>
  <c r="E54" i="4" s="1"/>
  <c r="D42" i="4"/>
  <c r="E42" i="4" s="1"/>
  <c r="D42" i="3"/>
  <c r="D44" i="3"/>
  <c r="D41" i="3"/>
  <c r="D45" i="3"/>
  <c r="D36" i="3"/>
  <c r="D37" i="3"/>
  <c r="D34" i="3"/>
  <c r="D40" i="3"/>
  <c r="D38" i="3"/>
  <c r="D33" i="3"/>
  <c r="D48" i="2"/>
  <c r="D56" i="2"/>
  <c r="D46" i="2"/>
  <c r="D47" i="2"/>
  <c r="D43" i="2"/>
  <c r="D51" i="2"/>
  <c r="D42" i="2"/>
  <c r="D54" i="2"/>
  <c r="D52" i="2"/>
  <c r="D55" i="2"/>
  <c r="D50" i="2"/>
  <c r="D30" i="1"/>
  <c r="D47" i="1"/>
  <c r="D39" i="1"/>
  <c r="D31" i="1"/>
  <c r="D48" i="1"/>
  <c r="D42" i="1"/>
  <c r="D40" i="1"/>
  <c r="D46" i="1"/>
  <c r="D44" i="1"/>
  <c r="D38" i="1"/>
  <c r="D32" i="1"/>
</calcChain>
</file>

<file path=xl/sharedStrings.xml><?xml version="1.0" encoding="utf-8"?>
<sst xmlns="http://schemas.openxmlformats.org/spreadsheetml/2006/main" count="2870" uniqueCount="2242">
  <si>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</si>
  <si>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</si>
  <si>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</si>
  <si>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</si>
  <si>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</si>
  <si>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</si>
  <si>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</si>
  <si>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</si>
  <si>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</si>
  <si>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</si>
  <si>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</si>
  <si>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</si>
  <si>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</si>
  <si>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</si>
  <si>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</si>
  <si>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</si>
  <si>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</si>
  <si>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</si>
  <si>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</si>
  <si>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</si>
  <si>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</si>
  <si>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</si>
  <si>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</si>
  <si>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</si>
  <si>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</si>
  <si>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</si>
  <si>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</si>
  <si>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</si>
  <si>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</si>
  <si>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</si>
  <si>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</si>
  <si>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</si>
  <si>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</si>
  <si>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</si>
  <si>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</si>
  <si>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</si>
  <si>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</si>
  <si>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</si>
  <si>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</si>
  <si>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</si>
  <si>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</si>
  <si>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</si>
  <si>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</si>
  <si>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</si>
  <si>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</si>
  <si>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</si>
  <si>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</si>
  <si>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</si>
  <si>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</si>
  <si>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</si>
  <si>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</si>
  <si>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</si>
  <si>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</si>
  <si>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</si>
  <si>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</si>
  <si>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</si>
  <si>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</si>
  <si>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</si>
  <si>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</si>
  <si>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</si>
  <si>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</si>
  <si>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</si>
  <si>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</si>
  <si>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</si>
  <si>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</si>
  <si>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</si>
  <si>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</si>
  <si>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</si>
  <si>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</si>
  <si>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</si>
  <si>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</si>
  <si>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</si>
  <si>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</si>
  <si>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</si>
  <si>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</si>
  <si>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</si>
  <si>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</si>
  <si>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</si>
  <si>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</si>
  <si>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</si>
  <si>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</si>
  <si>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</si>
  <si>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</si>
  <si>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</si>
  <si>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</si>
  <si>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</si>
  <si>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</si>
  <si>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</si>
  <si>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</si>
  <si>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</si>
  <si>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</si>
  <si>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</si>
  <si>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</si>
  <si>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</si>
  <si>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</si>
  <si>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</si>
  <si>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</si>
  <si>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</si>
  <si>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</si>
  <si>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</si>
  <si>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</si>
  <si>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</si>
  <si>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</si>
  <si>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</si>
  <si>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</si>
  <si>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</si>
  <si>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</si>
  <si>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</si>
  <si>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</si>
  <si>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</si>
  <si>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</si>
  <si>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</si>
  <si>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</si>
  <si>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</si>
  <si>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</si>
  <si>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</si>
  <si>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</si>
  <si>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</si>
  <si>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</si>
  <si>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</si>
  <si>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</si>
  <si>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</si>
  <si>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</si>
  <si>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</si>
  <si>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</si>
  <si>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</si>
  <si>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</si>
  <si>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</si>
  <si>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</si>
  <si>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</si>
  <si>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</si>
  <si>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</si>
  <si>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</si>
  <si>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</si>
  <si>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</si>
  <si>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</si>
  <si>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</si>
  <si>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</si>
  <si>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</si>
  <si>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</si>
  <si>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</si>
  <si>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</si>
  <si>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</si>
  <si>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</si>
  <si>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</si>
  <si>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</si>
  <si>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</si>
  <si>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</si>
  <si>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</si>
  <si>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</si>
  <si>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</si>
  <si>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</si>
  <si>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</si>
  <si>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</si>
  <si>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</si>
  <si>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</si>
  <si>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</si>
  <si>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</si>
  <si>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</si>
  <si>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</si>
  <si>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</si>
  <si>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</si>
  <si>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</si>
  <si>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</si>
  <si>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</si>
  <si>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</si>
  <si>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</si>
  <si>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</si>
  <si>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</si>
  <si>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</si>
  <si>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</si>
  <si>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</si>
  <si>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</si>
  <si>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</si>
  <si>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</si>
  <si>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</si>
  <si>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</si>
  <si>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</si>
  <si>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</si>
  <si>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</si>
  <si>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</si>
  <si>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</si>
  <si>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</si>
  <si>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</si>
  <si>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</si>
  <si>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</si>
  <si>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</si>
  <si>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</si>
  <si>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</si>
  <si>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</si>
  <si>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</si>
  <si>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</si>
  <si>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</si>
  <si>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</si>
  <si>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</si>
  <si>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</si>
  <si>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</si>
  <si>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</si>
  <si>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</si>
  <si>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</si>
  <si>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</si>
  <si>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</si>
  <si>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</si>
  <si>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</si>
  <si>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</si>
  <si>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</si>
  <si>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</si>
  <si>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</si>
  <si>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</si>
  <si>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</si>
  <si>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</si>
  <si>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</si>
  <si>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</si>
  <si>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</si>
  <si>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</si>
  <si>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</si>
  <si>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</si>
  <si>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</si>
  <si>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</si>
  <si>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</si>
  <si>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</si>
  <si>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</si>
  <si>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</si>
  <si>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</si>
  <si>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</si>
  <si>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</si>
  <si>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</si>
  <si>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</si>
  <si>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</si>
  <si>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</si>
  <si>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</si>
  <si>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</si>
  <si>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</si>
  <si>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</si>
  <si>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</si>
  <si>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</si>
  <si>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</si>
  <si>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</si>
  <si>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</si>
  <si>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</si>
  <si>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</si>
  <si>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</si>
  <si>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</si>
  <si>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</si>
  <si>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</si>
  <si>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</si>
  <si>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</si>
  <si>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</si>
  <si>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</si>
  <si>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</si>
  <si>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</si>
  <si>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</si>
  <si>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</si>
  <si>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</si>
  <si>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</si>
  <si>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</si>
  <si>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</si>
  <si>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</si>
  <si>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</si>
  <si>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</si>
  <si>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</si>
  <si>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</si>
  <si>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</si>
  <si>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</si>
  <si>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</si>
  <si>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</si>
  <si>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</si>
  <si>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</si>
  <si>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</si>
  <si>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</si>
  <si>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</si>
  <si>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</si>
  <si>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</si>
  <si>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</si>
  <si>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</si>
  <si>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</si>
  <si>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</si>
  <si>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</si>
  <si>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</si>
  <si>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</si>
  <si>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</si>
  <si>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</si>
  <si>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</si>
  <si>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</si>
  <si>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</si>
  <si>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</si>
  <si>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</si>
  <si>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</si>
  <si>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</si>
  <si>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</si>
  <si>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</si>
  <si>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</si>
  <si>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</si>
  <si>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</si>
  <si>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</si>
  <si>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</si>
  <si>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</si>
  <si>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</si>
  <si>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</si>
  <si>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</si>
  <si>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</si>
  <si>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</si>
  <si>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</si>
  <si>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</si>
  <si>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</si>
  <si>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</si>
  <si>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</si>
  <si>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</si>
  <si>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</si>
  <si>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</si>
  <si>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</si>
  <si>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</si>
  <si>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</si>
  <si>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</si>
  <si>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</si>
  <si>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</si>
  <si>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</si>
  <si>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</si>
  <si>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</si>
  <si>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</si>
  <si>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</si>
  <si>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</si>
  <si>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</si>
  <si>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</si>
  <si>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</si>
  <si>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</si>
  <si>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</si>
  <si>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</si>
  <si>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</si>
  <si>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</si>
  <si>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</si>
  <si>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</si>
  <si>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</si>
  <si>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</si>
  <si>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</si>
  <si>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</si>
  <si>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</si>
  <si>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</si>
  <si>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</si>
  <si>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</si>
  <si>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</si>
  <si>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</si>
  <si>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</si>
  <si>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</si>
  <si>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</si>
  <si>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</si>
  <si>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</si>
  <si>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</si>
  <si>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</si>
  <si>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</si>
  <si>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</si>
  <si>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</si>
  <si>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</si>
  <si>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</si>
  <si>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</si>
  <si>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</si>
  <si>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</si>
  <si>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</si>
  <si>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</si>
  <si>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</si>
  <si>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</si>
  <si>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</si>
  <si>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</si>
  <si>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</si>
  <si>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</si>
  <si>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</si>
  <si>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</si>
  <si>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</si>
  <si>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</si>
  <si>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</si>
  <si>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</si>
  <si>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</si>
  <si>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</si>
  <si>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</si>
  <si>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</si>
  <si>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</si>
  <si>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</si>
  <si>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</si>
  <si>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</si>
  <si>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</si>
  <si>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</si>
  <si>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</si>
  <si>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</si>
  <si>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</si>
  <si>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</si>
  <si>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</si>
  <si>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</si>
  <si>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</si>
  <si>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</si>
  <si>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</si>
  <si>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</si>
  <si>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</si>
  <si>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</si>
  <si>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</si>
  <si>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</si>
  <si>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</si>
  <si>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</si>
  <si>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</si>
  <si>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</si>
  <si>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</si>
  <si>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</si>
  <si>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</si>
  <si>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</si>
  <si>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</si>
  <si>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</si>
  <si>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</si>
  <si>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</si>
  <si>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</si>
  <si>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</si>
  <si>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</si>
  <si>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</si>
  <si>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</si>
  <si>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</si>
  <si>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</si>
  <si>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</si>
  <si>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</si>
  <si>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</si>
  <si>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</si>
  <si>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</si>
  <si>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</si>
  <si>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</si>
  <si>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</si>
  <si>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</si>
  <si>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</si>
  <si>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</si>
  <si>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</si>
  <si>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</si>
  <si>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</si>
  <si>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</si>
  <si>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</si>
  <si>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</si>
  <si>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</si>
  <si>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</si>
  <si>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</si>
  <si>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</si>
  <si>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</si>
  <si>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</si>
  <si>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</si>
  <si>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</si>
  <si>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</si>
  <si>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</si>
  <si>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</si>
  <si>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</si>
  <si>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</si>
  <si>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</si>
  <si>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</si>
  <si>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</si>
  <si>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</si>
  <si>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</si>
  <si>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</si>
  <si>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</si>
  <si>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</si>
  <si>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</si>
  <si>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</si>
  <si>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</si>
  <si>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</si>
  <si>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</si>
  <si>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</si>
  <si>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</si>
  <si>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</si>
  <si>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</si>
  <si>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</si>
  <si>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</si>
  <si>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</si>
  <si>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</si>
  <si>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</si>
  <si>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</si>
  <si>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</si>
  <si>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</si>
  <si>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</si>
  <si>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</si>
  <si>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</si>
  <si>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</si>
  <si>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</si>
  <si>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</si>
  <si>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</si>
  <si>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</si>
  <si>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</si>
  <si>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</si>
  <si>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</si>
  <si>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</si>
  <si>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</si>
  <si>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</si>
  <si>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</si>
  <si>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</si>
  <si>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</si>
  <si>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</si>
  <si>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</si>
  <si>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</si>
  <si>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</si>
  <si>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</si>
  <si>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</si>
  <si>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</si>
  <si>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</si>
  <si>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</si>
  <si>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</si>
  <si>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</si>
  <si>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</si>
  <si>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</si>
  <si>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</si>
  <si>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</si>
  <si>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</si>
  <si>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</si>
  <si>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</si>
  <si>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</si>
  <si>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</si>
  <si>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</si>
  <si>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</si>
  <si>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</si>
  <si>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</si>
  <si>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</si>
  <si>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</si>
  <si>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</si>
  <si>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</si>
  <si>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</si>
  <si>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</si>
  <si>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</si>
  <si>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</si>
  <si>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</si>
  <si>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</si>
  <si>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</si>
  <si>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</si>
  <si>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</si>
  <si>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</si>
  <si>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</si>
  <si>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</si>
  <si>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</si>
  <si>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</si>
  <si>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</si>
  <si>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</si>
  <si>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</si>
  <si>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</si>
  <si>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</si>
  <si>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</si>
  <si>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</si>
  <si>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</si>
  <si>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</si>
  <si>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</si>
  <si>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</si>
  <si>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</si>
  <si>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</si>
  <si>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</si>
  <si>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</si>
  <si>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</si>
  <si>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</si>
  <si>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</si>
  <si>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</si>
  <si>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</si>
  <si>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</si>
  <si>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</si>
  <si>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</si>
  <si>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</si>
  <si>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</si>
  <si>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</si>
  <si>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</si>
  <si>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</si>
  <si>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</si>
  <si>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</si>
  <si>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</si>
  <si>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</si>
  <si>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</si>
  <si>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</si>
  <si>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</si>
  <si>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</si>
  <si>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</si>
  <si>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</si>
  <si>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</si>
  <si>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</si>
  <si>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</si>
  <si>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</si>
  <si>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</si>
  <si>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</si>
  <si>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</si>
  <si>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</si>
  <si>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</si>
  <si>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</si>
  <si>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</si>
  <si>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</si>
  <si>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</si>
  <si>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</si>
  <si>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</si>
  <si>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</si>
  <si>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</si>
  <si>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</si>
  <si>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</si>
  <si>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</si>
  <si>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</si>
  <si>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</si>
  <si>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</si>
  <si>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</si>
  <si>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</si>
  <si>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</si>
  <si>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</si>
  <si>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</si>
  <si>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</si>
  <si>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</si>
  <si>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</si>
  <si>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</si>
  <si>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</si>
  <si>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</si>
  <si>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</si>
  <si>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</si>
  <si>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</si>
  <si>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</si>
  <si>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</si>
  <si>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</si>
  <si>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</si>
  <si>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</si>
  <si>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</si>
  <si>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</si>
  <si>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</si>
  <si>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</si>
  <si>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</si>
  <si>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</si>
  <si>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</si>
  <si>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</si>
  <si>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</si>
  <si>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</si>
  <si>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</si>
  <si>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</si>
  <si>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</si>
  <si>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</si>
  <si>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</si>
  <si>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</si>
  <si>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</si>
  <si>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</si>
  <si>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</si>
  <si>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</si>
  <si>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</si>
  <si>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</si>
  <si>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</si>
  <si>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</si>
  <si>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</si>
  <si>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</si>
  <si>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</si>
  <si>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</si>
  <si>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</si>
  <si>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</si>
  <si>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</si>
  <si>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</si>
  <si>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</si>
  <si>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</si>
  <si>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</si>
  <si>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</si>
  <si>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</si>
  <si>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</si>
  <si>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</si>
  <si>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</si>
  <si>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</si>
  <si>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</si>
  <si>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</si>
  <si>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</si>
  <si>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</si>
  <si>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</si>
  <si>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</si>
  <si>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</si>
  <si>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</si>
  <si>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</si>
  <si>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</si>
  <si>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</si>
  <si>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</si>
  <si>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</si>
  <si>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</si>
  <si>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</si>
  <si>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</si>
  <si>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</si>
  <si>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</si>
  <si>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</si>
  <si>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</si>
  <si>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</si>
  <si>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</si>
  <si>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</si>
  <si>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</si>
  <si>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</si>
  <si>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</si>
  <si>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</si>
  <si>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</si>
  <si>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</si>
  <si>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</si>
  <si>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</si>
  <si>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</si>
  <si>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</si>
  <si>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</si>
  <si>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</si>
  <si>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</si>
  <si>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</si>
  <si>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</si>
  <si>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</si>
  <si>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</si>
  <si>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</si>
  <si>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</si>
  <si>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</si>
  <si>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</si>
  <si>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</si>
  <si>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</si>
  <si>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</si>
  <si>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</si>
  <si>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</si>
  <si>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</si>
  <si>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</si>
  <si>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</si>
  <si>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</si>
  <si>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</si>
  <si>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</si>
  <si>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</si>
  <si>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</si>
  <si>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</si>
  <si>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</si>
  <si>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</si>
  <si>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</si>
  <si>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</si>
  <si>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</si>
  <si>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</si>
  <si>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</si>
  <si>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</si>
  <si>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</si>
  <si>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</si>
  <si>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</si>
  <si>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</si>
  <si>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</si>
  <si>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</si>
  <si>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</si>
  <si>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</si>
  <si>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</si>
  <si>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</si>
  <si>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</si>
  <si>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</si>
  <si>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</si>
  <si>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</si>
  <si>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</si>
  <si>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</si>
  <si>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</si>
  <si>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</si>
  <si>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</si>
  <si>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</si>
  <si>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</si>
  <si>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</si>
  <si>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</si>
  <si>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</si>
  <si>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</si>
  <si>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</si>
  <si>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</si>
  <si>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</si>
  <si>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</si>
  <si>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</si>
  <si>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</si>
  <si>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</si>
  <si>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</si>
  <si>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</si>
  <si>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</si>
  <si>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</si>
  <si>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</si>
  <si>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</si>
  <si>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</si>
  <si>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</si>
  <si>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</si>
  <si>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</si>
  <si>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</si>
  <si>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</si>
  <si>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</si>
  <si>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</si>
  <si>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</si>
  <si>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</si>
  <si>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</si>
  <si>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</si>
  <si>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</si>
  <si>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</si>
  <si>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</si>
  <si>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</si>
  <si>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</si>
  <si>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</si>
  <si>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</si>
  <si>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</si>
  <si>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</si>
  <si>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</si>
  <si>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</si>
  <si>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</si>
  <si>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</si>
  <si>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</si>
  <si>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</si>
  <si>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</si>
  <si>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</si>
  <si>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</si>
  <si>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</si>
  <si>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</si>
  <si>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</si>
  <si>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</si>
  <si>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</si>
  <si>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</si>
  <si>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</si>
  <si>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</si>
  <si>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</si>
  <si>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</si>
  <si>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</si>
  <si>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</si>
  <si>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</si>
  <si>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</si>
  <si>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</si>
  <si>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</si>
  <si>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</si>
  <si>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</si>
  <si>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</si>
  <si>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</si>
  <si>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</si>
  <si>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</si>
  <si>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</si>
  <si>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</si>
  <si>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</si>
  <si>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</si>
  <si>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</si>
  <si>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</si>
  <si>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</si>
  <si>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</si>
  <si>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</si>
  <si>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</si>
  <si>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</si>
  <si>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</si>
  <si>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</si>
  <si>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</si>
  <si>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</si>
  <si>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</si>
  <si>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</si>
  <si>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</si>
  <si>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</si>
  <si>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</si>
  <si>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</si>
  <si>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</si>
  <si>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</si>
  <si>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</si>
  <si>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</si>
  <si>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</si>
  <si>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</si>
  <si>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</si>
  <si>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</si>
  <si>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</si>
  <si>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</si>
  <si>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</si>
  <si>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</si>
  <si>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</si>
  <si>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</si>
  <si>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</si>
  <si>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</si>
  <si>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</si>
  <si>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</si>
  <si>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</si>
  <si>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</si>
  <si>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</si>
  <si>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</si>
  <si>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</si>
  <si>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</si>
  <si>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</si>
  <si>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</si>
  <si>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</si>
  <si>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</si>
  <si>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</si>
  <si>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</si>
  <si>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</si>
  <si>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</si>
  <si>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</si>
  <si>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</si>
  <si>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</si>
  <si>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</si>
  <si>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</si>
  <si>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</si>
  <si>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</si>
  <si>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</si>
  <si>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</si>
  <si>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</si>
  <si>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</si>
  <si>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</si>
  <si>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</si>
  <si>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</si>
  <si>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</si>
  <si>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</si>
  <si>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</si>
  <si>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</si>
  <si>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</si>
  <si>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</si>
  <si>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</si>
  <si>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</si>
  <si>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</si>
  <si>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</si>
  <si>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</si>
  <si>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</si>
  <si>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</si>
  <si>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</si>
  <si>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</si>
  <si>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</si>
  <si>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</si>
  <si>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</si>
  <si>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</si>
  <si>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</si>
  <si>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</si>
  <si>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</si>
  <si>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</si>
  <si>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</si>
  <si>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</si>
  <si>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</si>
  <si>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</si>
  <si>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</si>
  <si>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</si>
  <si>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</si>
  <si>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</si>
  <si>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</si>
  <si>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</si>
  <si>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</si>
  <si>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</si>
  <si>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</si>
  <si>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</si>
  <si>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</si>
  <si>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</si>
  <si>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</si>
  <si>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</si>
  <si>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</si>
  <si>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</si>
  <si>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</si>
  <si>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</si>
  <si>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</si>
  <si>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</si>
  <si>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</si>
  <si>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</si>
  <si>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</si>
  <si>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</si>
  <si>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</si>
  <si>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</si>
  <si>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</si>
  <si>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</si>
  <si>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</si>
  <si>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</si>
  <si>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</si>
  <si>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</si>
  <si>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</si>
  <si>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</si>
  <si>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</si>
  <si>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</si>
  <si>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</si>
  <si>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</si>
  <si>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</si>
  <si>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</si>
  <si>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</si>
  <si>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</si>
  <si>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</si>
  <si>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</si>
  <si>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</si>
  <si>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</si>
  <si>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</si>
  <si>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</si>
  <si>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</si>
  <si>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</si>
  <si>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</si>
  <si>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</si>
  <si>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</si>
  <si>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</si>
  <si>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</si>
  <si>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</si>
  <si>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</si>
  <si>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</si>
  <si>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</si>
  <si>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</si>
  <si>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</si>
  <si>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</si>
  <si>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</si>
  <si>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</si>
  <si>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</si>
  <si>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</si>
  <si>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</si>
  <si>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</si>
  <si>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</si>
  <si>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</si>
  <si>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</si>
  <si>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</si>
  <si>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</si>
  <si>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</si>
  <si>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</si>
  <si>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</si>
  <si>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</si>
  <si>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</si>
  <si>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</si>
  <si>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</si>
  <si>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</si>
  <si>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</si>
  <si>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</si>
  <si>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</si>
  <si>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</si>
  <si>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</si>
  <si>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</si>
  <si>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</si>
  <si>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</si>
  <si>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</si>
  <si>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</si>
  <si>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</si>
  <si>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</si>
  <si>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</si>
  <si>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</si>
  <si>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</si>
  <si>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</si>
  <si>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</si>
  <si>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</si>
  <si>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</si>
  <si>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</si>
  <si>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</si>
  <si>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</si>
  <si>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</si>
  <si>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</si>
  <si>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</si>
  <si>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</si>
  <si>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</si>
  <si>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</si>
  <si>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</si>
  <si>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</si>
  <si>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</si>
  <si>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</si>
  <si>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</si>
  <si>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</si>
  <si>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</si>
  <si>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</si>
  <si>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</si>
  <si>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</si>
  <si>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</si>
  <si>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</si>
  <si>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</si>
  <si>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</si>
  <si>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</si>
  <si>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</si>
  <si>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</si>
  <si>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</si>
  <si>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</si>
  <si>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</si>
  <si>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</si>
  <si>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</si>
  <si>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</si>
  <si>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</si>
  <si>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</si>
  <si>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</si>
  <si>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</si>
  <si>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</si>
  <si>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</si>
  <si>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</si>
  <si>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</si>
  <si>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</si>
  <si>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</si>
  <si>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</si>
  <si>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</si>
  <si>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</si>
  <si>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</si>
  <si>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</si>
  <si>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</si>
  <si>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</si>
  <si>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</si>
  <si>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</si>
  <si>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</si>
  <si>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</si>
  <si>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</si>
  <si>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</si>
  <si>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</si>
  <si>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</si>
  <si>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</si>
  <si>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</si>
  <si>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</si>
  <si>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</si>
  <si>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</si>
  <si>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</si>
  <si>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</si>
  <si>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</si>
  <si>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</si>
  <si>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</si>
  <si>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</si>
  <si>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</si>
  <si>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</si>
  <si>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</si>
  <si>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</si>
  <si>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</si>
  <si>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</si>
  <si>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</si>
  <si>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</si>
  <si>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</si>
  <si>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</si>
  <si>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</si>
  <si>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</si>
  <si>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</si>
  <si>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</si>
  <si>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</si>
  <si>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</si>
  <si>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</si>
  <si>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</si>
  <si>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</si>
  <si>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</si>
  <si>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</si>
  <si>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</si>
  <si>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</si>
  <si>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</si>
  <si>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</si>
  <si>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</si>
  <si>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</si>
  <si>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</si>
  <si>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</si>
  <si>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</si>
  <si>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</si>
  <si>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</si>
  <si>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</si>
  <si>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</si>
  <si>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</si>
  <si>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</si>
  <si>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</si>
  <si>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</si>
  <si>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</si>
  <si>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</si>
  <si>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</si>
  <si>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</si>
  <si>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</si>
  <si>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</si>
  <si>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</si>
  <si>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</si>
  <si>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</si>
  <si>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</si>
  <si>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</si>
  <si>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</si>
  <si>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</si>
  <si>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</si>
  <si>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</si>
  <si>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</si>
  <si>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</si>
  <si>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</si>
  <si>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</si>
  <si>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</si>
  <si>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</si>
  <si>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</si>
  <si>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</si>
  <si>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</si>
  <si>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</si>
  <si>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</si>
  <si>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</si>
  <si>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</si>
  <si>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</si>
  <si>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</si>
  <si>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</si>
  <si>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</si>
  <si>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</si>
  <si>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</si>
  <si>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</si>
  <si>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</si>
  <si>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</si>
  <si>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</si>
  <si>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</si>
  <si>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</si>
  <si>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</si>
  <si>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</si>
  <si>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</si>
  <si>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</si>
  <si>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</si>
  <si>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</si>
  <si>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</si>
  <si>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</si>
  <si>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</si>
  <si>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</si>
  <si>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</si>
  <si>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</si>
  <si>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</si>
  <si>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</si>
  <si>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</si>
  <si>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</si>
  <si>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</si>
  <si>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</si>
  <si>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</si>
  <si>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</si>
  <si>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</si>
  <si>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</si>
  <si>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</si>
  <si>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</si>
  <si>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</si>
  <si>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</si>
  <si>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</si>
  <si>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</si>
  <si>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</si>
  <si>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</si>
  <si>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</si>
  <si>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</si>
  <si>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</si>
  <si>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</si>
  <si>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</si>
  <si>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</si>
  <si>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</si>
  <si>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</si>
  <si>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</si>
  <si>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</si>
  <si>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</si>
  <si>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</si>
  <si>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</si>
  <si>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</si>
  <si>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</si>
  <si>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</si>
  <si>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</si>
  <si>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</si>
  <si>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</si>
  <si>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</si>
  <si>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</si>
  <si>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</si>
  <si>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</si>
  <si>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</si>
  <si>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</si>
  <si>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</si>
  <si>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</si>
  <si>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</si>
  <si>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</si>
  <si>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</si>
  <si>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</si>
  <si>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</si>
  <si>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</si>
  <si>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</si>
  <si>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</si>
  <si>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</si>
  <si>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</si>
  <si>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</si>
  <si>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</si>
  <si>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</si>
  <si>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</si>
  <si>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</si>
  <si>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</si>
  <si>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</si>
  <si>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</si>
  <si>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</si>
  <si>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</si>
  <si>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</si>
  <si>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</si>
  <si>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</si>
  <si>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</si>
  <si>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</si>
  <si>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</si>
  <si>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</si>
  <si>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</si>
  <si>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</si>
  <si>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</si>
  <si>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</si>
  <si>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</si>
  <si>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</si>
  <si>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</si>
  <si>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</si>
  <si>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</si>
  <si>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</si>
  <si>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</si>
  <si>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</si>
  <si>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</si>
  <si>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</si>
  <si>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</si>
  <si>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</si>
  <si>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</si>
  <si>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</si>
  <si>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</si>
  <si>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</si>
  <si>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</si>
  <si>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</si>
  <si>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</si>
  <si>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</si>
  <si>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</si>
  <si>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</si>
  <si>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</si>
  <si>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</si>
  <si>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</si>
  <si>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</si>
  <si>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</si>
  <si>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</si>
  <si>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</si>
  <si>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</si>
  <si>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</si>
  <si>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</si>
  <si>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</si>
  <si>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</si>
  <si>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</si>
  <si>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</si>
  <si>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</si>
  <si>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</si>
  <si>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</si>
  <si>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</si>
  <si>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</si>
  <si>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</si>
  <si>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</si>
  <si>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</si>
  <si>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</si>
  <si>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</si>
  <si>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</si>
  <si>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</si>
  <si>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</si>
  <si>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</si>
  <si>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</si>
  <si>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</si>
  <si>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</si>
  <si>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</si>
  <si>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</si>
  <si>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</si>
  <si>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</si>
  <si>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</si>
  <si>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</si>
  <si>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</si>
  <si>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</si>
  <si>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</si>
  <si>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</si>
  <si>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</si>
  <si>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</si>
  <si>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</si>
  <si>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</si>
  <si>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</si>
  <si>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</si>
  <si>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</si>
  <si>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</si>
  <si>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</si>
  <si>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</si>
  <si>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</si>
  <si>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</si>
  <si>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</si>
  <si>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</si>
  <si>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</si>
  <si>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</si>
  <si>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</si>
  <si>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</si>
  <si>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</si>
  <si>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</si>
  <si>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</si>
  <si>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</si>
  <si>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</si>
  <si>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</si>
  <si>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</si>
  <si>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</si>
  <si>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</si>
  <si>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</si>
  <si>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</si>
  <si>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</si>
  <si>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</si>
  <si>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</si>
  <si>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</si>
  <si>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</si>
  <si>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</si>
  <si>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</si>
  <si>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</si>
  <si>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</si>
  <si>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</si>
  <si>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</si>
  <si>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</si>
  <si>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</si>
  <si>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</si>
  <si>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</si>
  <si>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</si>
  <si>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</si>
  <si>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</si>
  <si>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</si>
  <si>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</si>
  <si>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</si>
  <si>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</si>
  <si>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</si>
  <si>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</si>
  <si>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</si>
  <si>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</si>
  <si>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</si>
  <si>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</si>
  <si>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</si>
  <si>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</si>
  <si>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</si>
  <si>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</si>
  <si>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</si>
  <si>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</si>
  <si>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</si>
  <si>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</si>
  <si>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</si>
  <si>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</si>
  <si>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</si>
  <si>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</si>
  <si>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</si>
  <si>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</si>
  <si>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</si>
  <si>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</si>
  <si>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</si>
  <si>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</si>
  <si>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</si>
  <si>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</si>
  <si>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</si>
  <si>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</si>
  <si>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</si>
  <si>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</si>
  <si>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</si>
  <si>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</si>
  <si>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</si>
  <si>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</si>
  <si>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</si>
  <si>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</si>
  <si>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</si>
  <si>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</si>
  <si>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</si>
  <si>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</si>
  <si>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</si>
  <si>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</si>
  <si>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</si>
  <si>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</si>
  <si>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</si>
  <si>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</si>
  <si>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</si>
  <si>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</si>
  <si>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</si>
  <si>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</si>
  <si>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</si>
  <si>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</si>
  <si>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</si>
  <si>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</si>
  <si>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</si>
  <si>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</si>
  <si>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</si>
  <si>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</si>
  <si>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</si>
  <si>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</si>
  <si>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</si>
  <si>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</si>
  <si>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</si>
  <si>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</si>
  <si>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</si>
  <si>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</si>
  <si>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</si>
  <si>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</si>
  <si>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</si>
  <si>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</si>
  <si>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</si>
  <si>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</si>
  <si>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</si>
  <si>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</si>
  <si>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</si>
  <si>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</si>
  <si>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</si>
  <si>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</si>
  <si>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</si>
  <si>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</si>
  <si>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</si>
  <si>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</si>
  <si>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</si>
  <si>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</si>
  <si>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</si>
  <si>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</si>
  <si>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</si>
  <si>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</si>
  <si>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</si>
  <si>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</si>
  <si>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</si>
  <si>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</si>
  <si>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</si>
  <si>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</si>
  <si>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</si>
  <si>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</si>
  <si>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</si>
  <si>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</si>
  <si>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</si>
  <si>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</si>
  <si>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</si>
  <si>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</si>
  <si>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</si>
  <si>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</si>
  <si>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</si>
  <si>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</si>
  <si>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</si>
  <si>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</si>
  <si>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</si>
  <si>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</si>
  <si>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</si>
  <si>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</si>
  <si>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</si>
  <si>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</si>
  <si>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</si>
  <si>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</si>
  <si>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</si>
  <si>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</si>
  <si>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</si>
  <si>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</si>
  <si>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</si>
  <si>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</si>
  <si>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</si>
  <si>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</si>
  <si>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</si>
  <si>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</si>
  <si>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</si>
  <si>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</si>
  <si>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</si>
  <si>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</si>
  <si>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</si>
  <si>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</si>
  <si>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</si>
  <si>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</si>
  <si>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</si>
  <si>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</si>
  <si>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</si>
  <si>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</si>
  <si>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</si>
  <si>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</si>
  <si>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</si>
  <si>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</si>
  <si>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</si>
  <si>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</si>
  <si>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</si>
  <si>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</si>
  <si>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</si>
  <si>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</si>
  <si>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</si>
  <si>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</si>
  <si>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</si>
  <si>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</si>
  <si>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</si>
  <si>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</si>
  <si>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</si>
  <si>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</si>
  <si>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</si>
  <si>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</si>
  <si>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</si>
  <si>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</si>
  <si>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</si>
  <si>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</si>
  <si>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</si>
  <si>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</si>
  <si>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</si>
  <si>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</si>
  <si>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</si>
  <si>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</si>
  <si>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</si>
  <si>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</si>
  <si>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</si>
  <si>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</si>
  <si>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</si>
  <si>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</si>
  <si>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</si>
  <si>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</si>
  <si>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</si>
  <si>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</si>
  <si>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</si>
  <si>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</si>
  <si>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</si>
  <si>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</si>
  <si>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</si>
  <si>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</si>
  <si>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</si>
  <si>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</si>
  <si>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</si>
  <si>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</si>
  <si>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</si>
  <si>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</si>
  <si>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</si>
  <si>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</si>
  <si>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</si>
  <si>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</si>
  <si>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</si>
  <si>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</si>
  <si>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</si>
  <si>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</si>
  <si>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</si>
  <si>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</si>
  <si>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</si>
  <si>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</si>
  <si>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</si>
  <si>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</si>
  <si>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</si>
  <si>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</si>
  <si>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</si>
  <si>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</si>
  <si>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</si>
  <si>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</si>
  <si>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</si>
  <si>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</si>
  <si>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</si>
  <si>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</si>
  <si>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</si>
  <si>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</si>
  <si>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</si>
  <si>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</si>
  <si>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</si>
  <si>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</si>
  <si>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</si>
  <si>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</si>
  <si>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</si>
  <si>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</si>
  <si>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</si>
  <si>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</si>
  <si>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</si>
  <si>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</si>
  <si>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</si>
  <si>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</si>
  <si>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</si>
  <si>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</si>
  <si>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</si>
  <si>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</si>
  <si>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</si>
  <si>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</si>
  <si>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</si>
  <si>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</si>
  <si>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</si>
  <si>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</si>
  <si>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</si>
  <si>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</si>
  <si>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</si>
  <si>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</si>
  <si>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</si>
  <si>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</si>
  <si>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</si>
  <si>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</si>
  <si>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</si>
  <si>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</si>
  <si>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</si>
  <si>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</si>
  <si>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</si>
  <si>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</si>
  <si>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</si>
  <si>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</si>
  <si>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</si>
  <si>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</si>
  <si>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</si>
  <si>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</si>
  <si>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</si>
  <si>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</si>
  <si>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</si>
  <si>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</si>
  <si>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</si>
  <si>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</si>
  <si>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</si>
  <si>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</si>
  <si>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</si>
  <si>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</si>
  <si>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</si>
  <si>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</si>
  <si>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</si>
  <si>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</si>
  <si>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</si>
  <si>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</si>
  <si>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</si>
  <si>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</si>
  <si>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</si>
  <si>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</si>
  <si>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</si>
  <si>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</si>
  <si>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</si>
  <si>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</si>
  <si>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</si>
  <si>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</si>
  <si>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</si>
  <si>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</si>
  <si>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</si>
  <si>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</si>
  <si>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</si>
  <si>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</si>
  <si>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</si>
  <si>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</si>
  <si>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</si>
  <si>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</si>
  <si>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</si>
  <si>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</si>
  <si>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</si>
  <si>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</si>
  <si>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</si>
  <si>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</si>
  <si>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</si>
  <si>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</si>
  <si>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</si>
  <si>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</si>
  <si>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</si>
  <si>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</si>
  <si>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</si>
  <si>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</si>
  <si>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</si>
  <si>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</si>
  <si>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</si>
  <si>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</si>
  <si>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</si>
  <si>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</si>
  <si>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</si>
  <si>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</si>
  <si>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</si>
  <si>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</si>
  <si>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</si>
  <si>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</si>
  <si>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</si>
  <si>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</si>
  <si>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</si>
  <si>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</si>
  <si>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</si>
  <si>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</si>
  <si>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</si>
  <si>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</si>
  <si>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</si>
  <si>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</si>
  <si>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</si>
  <si>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</si>
  <si>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</si>
  <si>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</si>
  <si>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</si>
  <si>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</si>
  <si>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</si>
  <si>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</si>
  <si>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</si>
  <si>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</si>
  <si>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</si>
  <si>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</si>
  <si>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</si>
  <si>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</si>
  <si>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</si>
  <si>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</si>
  <si>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</si>
  <si>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</si>
  <si>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</si>
  <si>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</si>
  <si>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</si>
  <si>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</si>
  <si>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</si>
  <si>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</si>
  <si>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</si>
  <si>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</si>
  <si>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</si>
  <si>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</si>
  <si>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</si>
  <si>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</si>
  <si>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</si>
  <si>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</si>
  <si>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</si>
  <si>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</si>
  <si>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</si>
  <si>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</si>
  <si>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</si>
  <si>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</si>
  <si>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</si>
  <si>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</si>
  <si>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</si>
  <si>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</si>
  <si>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</si>
  <si>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</si>
  <si>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</si>
  <si>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</si>
  <si>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</si>
  <si>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</si>
  <si>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</si>
  <si>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</si>
  <si>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</si>
  <si>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</si>
  <si>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</si>
  <si>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</si>
  <si>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</si>
  <si>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</si>
  <si>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</si>
  <si>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</si>
  <si>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</si>
  <si>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</si>
  <si>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</si>
  <si>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</si>
  <si>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</si>
  <si>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</si>
  <si>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</si>
  <si>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</si>
  <si>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</si>
  <si>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</si>
  <si>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</si>
  <si>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</si>
  <si>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</si>
  <si>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</si>
  <si>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</si>
  <si>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</si>
  <si>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</si>
  <si>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</si>
  <si>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</si>
  <si>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</si>
  <si>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</si>
  <si>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</si>
  <si>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</si>
  <si>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</si>
  <si>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</si>
  <si>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</si>
  <si>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</si>
  <si>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</si>
  <si>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</si>
  <si>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</si>
  <si>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</si>
  <si>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</si>
  <si>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</si>
  <si>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</si>
  <si>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</si>
  <si>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</si>
  <si>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</si>
  <si>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</si>
  <si>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</si>
  <si>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</si>
  <si>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</si>
  <si>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</si>
  <si>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</si>
  <si>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</si>
  <si>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</si>
  <si>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</si>
  <si>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</si>
  <si>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</si>
  <si>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</si>
  <si>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</si>
  <si>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</si>
  <si>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</si>
  <si>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</si>
  <si>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</si>
  <si>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</si>
  <si>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</si>
  <si>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</si>
  <si>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</si>
  <si>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</si>
  <si>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</si>
  <si>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</si>
  <si>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</si>
  <si>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</si>
  <si>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</si>
  <si>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</si>
  <si>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</si>
  <si>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</si>
  <si>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</si>
  <si>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</si>
  <si>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</si>
  <si>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</si>
  <si>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</si>
  <si>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</si>
  <si>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</si>
  <si>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</si>
  <si>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</si>
  <si>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</si>
  <si>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</si>
  <si>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</si>
  <si>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</si>
  <si>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</si>
  <si>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</si>
  <si>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</si>
  <si>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</si>
  <si>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</si>
  <si>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</si>
  <si>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</si>
  <si>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</si>
  <si>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</si>
  <si>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</si>
  <si>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</si>
  <si>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</si>
  <si>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</si>
  <si>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</si>
  <si>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</si>
  <si>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</si>
  <si>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</si>
  <si>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</si>
  <si>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</si>
  <si>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</si>
  <si>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</si>
  <si>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</si>
  <si>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</si>
  <si>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</si>
  <si>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</si>
  <si>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</si>
  <si>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</si>
  <si>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</si>
  <si>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</si>
  <si>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</si>
  <si>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</si>
  <si>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</si>
  <si>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</si>
  <si>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</si>
  <si>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</si>
  <si>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</si>
  <si>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</si>
  <si>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</si>
  <si>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</si>
  <si>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</si>
  <si>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</si>
  <si>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</si>
  <si>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</si>
  <si>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</si>
  <si>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</si>
  <si>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</si>
  <si>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</si>
  <si>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</si>
  <si>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</si>
  <si>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</si>
  <si>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</si>
  <si>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</si>
  <si>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</si>
  <si>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</si>
  <si>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</si>
  <si>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</si>
  <si>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</si>
  <si>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</si>
  <si>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</si>
  <si>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</si>
  <si>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</si>
  <si>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</si>
  <si>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</si>
  <si>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</si>
  <si>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</si>
  <si>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</si>
  <si>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</si>
  <si>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</si>
  <si>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</si>
  <si>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</si>
  <si>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</si>
  <si>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</si>
  <si>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</si>
  <si>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</si>
  <si>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</si>
  <si>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</si>
  <si>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</si>
  <si>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</si>
  <si>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</si>
  <si>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</si>
  <si>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</si>
  <si>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</si>
  <si>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</si>
  <si>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</si>
  <si>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</si>
  <si>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</si>
  <si>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</si>
  <si>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</si>
  <si>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</si>
  <si>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</si>
  <si>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</si>
  <si>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</si>
  <si>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</si>
  <si>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</si>
  <si>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</si>
  <si>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</si>
  <si>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</si>
  <si>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</si>
  <si>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</si>
  <si>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</si>
  <si>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</si>
  <si>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</si>
  <si>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</si>
  <si>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</si>
  <si>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</si>
  <si>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</si>
  <si>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</si>
  <si>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</si>
  <si>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</si>
  <si>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</si>
  <si>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</si>
  <si>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</si>
  <si>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</si>
  <si>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</si>
  <si>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</si>
  <si>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</si>
  <si>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</si>
  <si>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</si>
  <si>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</si>
  <si>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</si>
  <si>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</si>
  <si>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</si>
  <si>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</si>
  <si>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</si>
  <si>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</si>
  <si>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</si>
  <si>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</si>
  <si>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</si>
  <si>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</si>
  <si>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</si>
  <si>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</si>
  <si>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</si>
  <si>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</si>
  <si>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</si>
  <si>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</si>
  <si>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</si>
  <si>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</si>
  <si>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</si>
  <si>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</si>
  <si>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</si>
  <si>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</si>
  <si>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</si>
  <si>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</si>
  <si>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</si>
  <si>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</si>
  <si>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</si>
  <si>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</si>
  <si>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</si>
  <si>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</si>
  <si>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</si>
  <si>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</si>
  <si>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</si>
  <si>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</si>
  <si>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</si>
  <si>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</si>
  <si>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</si>
  <si>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</si>
  <si>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</si>
  <si>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</si>
  <si>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</si>
  <si>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</si>
  <si>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</si>
  <si>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</si>
  <si>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</si>
  <si>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</si>
  <si>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</si>
  <si>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</si>
  <si>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</si>
  <si>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</si>
  <si>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</si>
  <si>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</si>
  <si>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</si>
  <si>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</si>
  <si>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</si>
  <si>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</si>
  <si>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</si>
  <si>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</si>
  <si>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</si>
  <si>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</si>
  <si>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</si>
  <si>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</si>
  <si>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</si>
  <si>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</si>
  <si>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</si>
  <si>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</si>
  <si>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</si>
  <si>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</si>
  <si>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</si>
  <si>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</si>
  <si>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</si>
  <si>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</si>
  <si>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</si>
  <si>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</si>
  <si>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</si>
  <si>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</si>
  <si>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</si>
  <si>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</si>
  <si>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</si>
  <si>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</si>
  <si>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</si>
  <si>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</si>
  <si>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</si>
  <si>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</si>
  <si>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</si>
  <si>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</si>
  <si>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</si>
  <si>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</si>
  <si>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</si>
  <si>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</si>
  <si>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</si>
  <si>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</si>
  <si>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</si>
  <si>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</si>
  <si>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</si>
  <si>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</si>
  <si>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</si>
  <si>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</si>
  <si>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</si>
  <si>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</si>
  <si>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</si>
  <si>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</si>
  <si>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</si>
  <si>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</si>
  <si>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</si>
  <si>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</si>
  <si>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</si>
  <si>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</si>
  <si>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</si>
  <si>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</si>
  <si>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</si>
  <si>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</si>
  <si>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</si>
  <si>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</si>
  <si>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</si>
  <si>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</si>
  <si>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</si>
  <si>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</si>
  <si>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</si>
  <si>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</si>
  <si>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</si>
  <si>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</si>
  <si>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</si>
  <si>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</si>
  <si>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</si>
  <si>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</si>
  <si>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</si>
  <si>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</si>
  <si>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</si>
  <si>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</si>
  <si>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</si>
  <si>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</si>
  <si>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</si>
  <si>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</si>
  <si>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</si>
  <si>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</si>
  <si>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</si>
  <si>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</si>
  <si>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</si>
  <si>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</si>
  <si>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</si>
  <si>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</si>
  <si>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</si>
  <si>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</si>
  <si>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</si>
  <si>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</si>
  <si>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</si>
  <si>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</si>
  <si>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</si>
  <si>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</si>
  <si>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</si>
  <si>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</si>
  <si>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</si>
  <si>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</si>
  <si>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</si>
  <si>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</si>
  <si>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</si>
  <si>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</si>
  <si>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</si>
  <si>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</si>
  <si>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</si>
  <si>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</si>
  <si>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</si>
  <si>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</si>
  <si>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</si>
  <si>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</si>
  <si>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</si>
  <si>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</si>
  <si>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</si>
  <si>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</si>
  <si>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</si>
  <si>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</si>
  <si>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</si>
  <si>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</si>
  <si>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</si>
  <si>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</si>
  <si>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</si>
  <si>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</si>
  <si>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</si>
  <si>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</si>
  <si>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</si>
  <si>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</si>
  <si>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</si>
  <si>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</si>
  <si>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</si>
  <si>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</si>
  <si>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</si>
  <si>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</si>
  <si>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</si>
  <si>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</si>
  <si>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</si>
  <si>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</si>
  <si>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</si>
  <si>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</si>
  <si>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</si>
  <si>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</si>
  <si>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</si>
  <si>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</si>
  <si>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</si>
  <si>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</si>
  <si>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</si>
  <si>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</si>
  <si>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</si>
  <si>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</si>
  <si>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</si>
  <si>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</si>
  <si>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</si>
  <si>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</si>
  <si>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</si>
  <si>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</si>
  <si>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</si>
  <si>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</si>
  <si>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</si>
  <si>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</si>
  <si>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</si>
  <si>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</si>
  <si>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</si>
  <si>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</si>
  <si>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</si>
  <si>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</si>
  <si>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</si>
  <si>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</si>
  <si>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</si>
  <si>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</si>
  <si>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</si>
  <si>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</si>
  <si>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</si>
  <si>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</si>
  <si>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</si>
  <si>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</si>
  <si>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</si>
  <si>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</si>
  <si>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</si>
  <si>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</si>
  <si>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</si>
  <si>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</si>
  <si>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</si>
  <si>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</si>
  <si>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</si>
  <si>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</si>
  <si>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</si>
  <si>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</si>
  <si>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 xml:space="preserve">Аманжол Айсана  Дәулетқызы </t>
  </si>
  <si>
    <t>Әлібек  Кәусар  Берікқызы</t>
  </si>
  <si>
    <t>Байбулат  Муслим  Ержанұлы</t>
  </si>
  <si>
    <t>Бақытұлы  Исмайл</t>
  </si>
  <si>
    <t>Жамбыл Сұлуфан Айсақызы</t>
  </si>
  <si>
    <t>Жамбыл Сұлтан Айсаұлы</t>
  </si>
  <si>
    <t>Жанбулат  Еркебулан  Жасуланович</t>
  </si>
  <si>
    <t>Рафайл Адина Асхатқызы</t>
  </si>
  <si>
    <t>Серікбай Мұстафа Азаматұлы</t>
  </si>
  <si>
    <t>Сағынбай Абду-Азиз</t>
  </si>
  <si>
    <t>Серік Саида Бақытқызы</t>
  </si>
  <si>
    <t>Ізтай Айқұндыз Бектасқызы</t>
  </si>
  <si>
    <t>Аманбаева Айша Асланқызы</t>
  </si>
  <si>
    <t>Аймұхан Әмірхан Қасымханұлы</t>
  </si>
  <si>
    <t>Әбілхан Ақтілек Нұрханқызы</t>
  </si>
  <si>
    <t>Бекешов Муслим Ержанұлы</t>
  </si>
  <si>
    <t>Дүйсенбай Айана Серікқызы</t>
  </si>
  <si>
    <t>Жұмабаева Аяна Батырбайқызы</t>
  </si>
  <si>
    <t>Жұматай Аяулым Исатайқызы</t>
  </si>
  <si>
    <t>Иманбай Мейірім Бақытжанқызы</t>
  </si>
  <si>
    <t>Казиев Аян Жұмажанұлы</t>
  </si>
  <si>
    <t>Кенжеханқызы Асылым</t>
  </si>
  <si>
    <t>Қайратұлы Муслим</t>
  </si>
  <si>
    <t>Қашқынбай Марлен Нұрлыбекұлы</t>
  </si>
  <si>
    <t>Құттығұл Мулим Русланұлы</t>
  </si>
  <si>
    <t>Мұхамеяров Ордалы Қонысбекұлы</t>
  </si>
  <si>
    <t>Нұрқасын Муслима Талғатқызы</t>
  </si>
  <si>
    <t>Нұрқасын Арман Қайратұлы</t>
  </si>
  <si>
    <t>Орынғалиұлы Ораз-Әлі</t>
  </si>
  <si>
    <t>Серік Айзере Төлегенқызы</t>
  </si>
  <si>
    <t>Сұңғат Айлин Айдарбекқызы</t>
  </si>
  <si>
    <t>Тынышқали Аяна Кеңесқызы</t>
  </si>
  <si>
    <t xml:space="preserve">Бейбіт  Досымжан </t>
  </si>
  <si>
    <t>Евескин Ермұрат</t>
  </si>
  <si>
    <t>Жамбыл Рыскелді</t>
  </si>
  <si>
    <t>Жұмажан Ахмет</t>
  </si>
  <si>
    <t>Ильдесбай Абубакр</t>
  </si>
  <si>
    <t>Медетұлы Омар</t>
  </si>
  <si>
    <t>Мұхамедяров Дәулетияр</t>
  </si>
  <si>
    <t>Сұңғат Ахмедияр</t>
  </si>
  <si>
    <t>Тұрғамбай Дінмұхамед</t>
  </si>
  <si>
    <t>Урумбасар Аяла</t>
  </si>
  <si>
    <t>Айбарқызы Диана</t>
  </si>
  <si>
    <t>Бақытұлы Абдурахман</t>
  </si>
  <si>
    <t>Бердіқожа Бақдәулет</t>
  </si>
  <si>
    <t>Дүйсенбай Әли</t>
  </si>
  <si>
    <t>Жанбулат Азиимхан</t>
  </si>
  <si>
    <t>Жұмабаев Марғұлан</t>
  </si>
  <si>
    <t>Жұматай Айзере</t>
  </si>
  <si>
    <t>Зелей Перизат</t>
  </si>
  <si>
    <t>Қарабай Әмір</t>
  </si>
  <si>
    <t>Салауат Аягөз</t>
  </si>
  <si>
    <t>Серікбай Парасат</t>
  </si>
  <si>
    <t>Серік Айша</t>
  </si>
  <si>
    <t>Нұрқасын Айша</t>
  </si>
  <si>
    <t>Нұрқасын Рақым</t>
  </si>
  <si>
    <t>Нұрпейіс Ерман</t>
  </si>
  <si>
    <t>Өзбекбай Абылай</t>
  </si>
  <si>
    <t>Ульянова Наргиз</t>
  </si>
  <si>
    <t>Түгелбай Ерасыл</t>
  </si>
  <si>
    <t xml:space="preserve">                                  Оқу жылы: 2022-2023                            Топ:"Балбөбек"ересек топ             Өткізу кезеңі:  аралық     Өткізу мерзімі: қаңтар</t>
  </si>
  <si>
    <t xml:space="preserve">                                  Оқу жылы: _2022-2023ж                             Топ: _Ортанғы                 Өткізу кезеңі: _аралық         Өткізу мерзімі:__1-10 қаңтар</t>
  </si>
  <si>
    <t xml:space="preserve">                                  Оқу жылы: 2022-2023ж                              Топ: ""Күншуақ" кіші топ                Өткізу кезеңі: аралық          Өткізу мерзімі: қаңтар</t>
  </si>
  <si>
    <t xml:space="preserve">                                  Оқу жылы: 2022-2023ж                           Топ: "Балапан" ерте жас               Өткізу кезеңі: аралық                       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</si>
</sst>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44" xfId="0" applyFont="1" applyBorder="1" applyAlignment="1">
      <alignment vertical="top" wrapText="1"/>
    </xf>
    <xf numFmtId="0" fontId="3" fillId="0" borderId="45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8"/>
  <sheetViews>
    <sheetView tabSelected="1" zoomScale="84" zoomScaleNormal="84" workbookViewId="0">
      <selection activeCell="A2" sqref="A2:X2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0" t="s">
        <v>2241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244</v>
      </c>
      <c r="EF4" s="108"/>
      <c r="EG4" s="108"/>
      <c r="EH4" s="108"/>
      <c r="EI4" s="108"/>
      <c r="EJ4" s="108"/>
      <c r="EK4" s="108"/>
      <c r="EL4" s="108"/>
      <c r="EM4" s="109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25">
      <c r="A5" s="78"/>
      <c r="B5" s="78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9" t="s">
        <v>86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94"/>
      <c r="CC5" s="90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245</v>
      </c>
      <c r="EF5" s="105"/>
      <c r="EG5" s="105"/>
      <c r="EH5" s="105"/>
      <c r="EI5" s="105"/>
      <c r="EJ5" s="105"/>
      <c r="EK5" s="105"/>
      <c r="EL5" s="105"/>
      <c r="EM5" s="106"/>
      <c r="EN5" s="104" t="s">
        <v>246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78"/>
      <c r="B6" s="7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7" t="s">
        <v>26</v>
      </c>
      <c r="D11" s="68" t="s">
        <v>5</v>
      </c>
      <c r="E11" s="68" t="s">
        <v>6</v>
      </c>
      <c r="F11" s="69" t="s">
        <v>34</v>
      </c>
      <c r="G11" s="69" t="s">
        <v>7</v>
      </c>
      <c r="H11" s="69" t="s">
        <v>8</v>
      </c>
      <c r="I11" s="69" t="s">
        <v>27</v>
      </c>
      <c r="J11" s="69" t="s">
        <v>9</v>
      </c>
      <c r="K11" s="69" t="s">
        <v>10</v>
      </c>
      <c r="L11" s="68" t="s">
        <v>39</v>
      </c>
      <c r="M11" s="68" t="s">
        <v>9</v>
      </c>
      <c r="N11" s="68" t="s">
        <v>10</v>
      </c>
      <c r="O11" s="68" t="s">
        <v>28</v>
      </c>
      <c r="P11" s="68" t="s">
        <v>11</v>
      </c>
      <c r="Q11" s="68" t="s">
        <v>4</v>
      </c>
      <c r="R11" s="68" t="s">
        <v>29</v>
      </c>
      <c r="S11" s="68" t="s">
        <v>6</v>
      </c>
      <c r="T11" s="68" t="s">
        <v>12</v>
      </c>
      <c r="U11" s="68" t="s">
        <v>51</v>
      </c>
      <c r="V11" s="68" t="s">
        <v>6</v>
      </c>
      <c r="W11" s="68" t="s">
        <v>12</v>
      </c>
      <c r="X11" s="70" t="s">
        <v>30</v>
      </c>
      <c r="Y11" s="71" t="s">
        <v>10</v>
      </c>
      <c r="Z11" s="67" t="s">
        <v>13</v>
      </c>
      <c r="AA11" s="68" t="s">
        <v>31</v>
      </c>
      <c r="AB11" s="68" t="s">
        <v>14</v>
      </c>
      <c r="AC11" s="68" t="s">
        <v>15</v>
      </c>
      <c r="AD11" s="68" t="s">
        <v>32</v>
      </c>
      <c r="AE11" s="68" t="s">
        <v>4</v>
      </c>
      <c r="AF11" s="68" t="s">
        <v>5</v>
      </c>
      <c r="AG11" s="68" t="s">
        <v>33</v>
      </c>
      <c r="AH11" s="68" t="s">
        <v>12</v>
      </c>
      <c r="AI11" s="68" t="s">
        <v>7</v>
      </c>
      <c r="AJ11" s="68" t="s">
        <v>71</v>
      </c>
      <c r="AK11" s="68" t="s">
        <v>16</v>
      </c>
      <c r="AL11" s="68" t="s">
        <v>9</v>
      </c>
      <c r="AM11" s="68" t="s">
        <v>72</v>
      </c>
      <c r="AN11" s="68"/>
      <c r="AO11" s="68"/>
      <c r="AP11" s="70" t="s">
        <v>73</v>
      </c>
      <c r="AQ11" s="71"/>
      <c r="AR11" s="67"/>
      <c r="AS11" s="70" t="s">
        <v>74</v>
      </c>
      <c r="AT11" s="71"/>
      <c r="AU11" s="67"/>
      <c r="AV11" s="68" t="s">
        <v>75</v>
      </c>
      <c r="AW11" s="68"/>
      <c r="AX11" s="68"/>
      <c r="AY11" s="68" t="s">
        <v>76</v>
      </c>
      <c r="AZ11" s="68"/>
      <c r="BA11" s="68"/>
      <c r="BB11" s="68" t="s">
        <v>77</v>
      </c>
      <c r="BC11" s="68"/>
      <c r="BD11" s="68"/>
      <c r="BE11" s="95" t="s">
        <v>78</v>
      </c>
      <c r="BF11" s="95"/>
      <c r="BG11" s="95"/>
      <c r="BH11" s="68" t="s">
        <v>79</v>
      </c>
      <c r="BI11" s="68"/>
      <c r="BJ11" s="68"/>
      <c r="BK11" s="68" t="s">
        <v>80</v>
      </c>
      <c r="BL11" s="68"/>
      <c r="BM11" s="68"/>
      <c r="BN11" s="68" t="s">
        <v>81</v>
      </c>
      <c r="BO11" s="68"/>
      <c r="BP11" s="68"/>
      <c r="BQ11" s="68" t="s">
        <v>82</v>
      </c>
      <c r="BR11" s="68"/>
      <c r="BS11" s="68"/>
      <c r="BT11" s="68" t="s">
        <v>83</v>
      </c>
      <c r="BU11" s="68"/>
      <c r="BV11" s="68"/>
      <c r="BW11" s="85" t="s">
        <v>84</v>
      </c>
      <c r="BX11" s="85"/>
      <c r="BY11" s="85"/>
      <c r="BZ11" s="85" t="s">
        <v>85</v>
      </c>
      <c r="CA11" s="85"/>
      <c r="CB11" s="93"/>
      <c r="CC11" s="69" t="s">
        <v>140</v>
      </c>
      <c r="CD11" s="69"/>
      <c r="CE11" s="69"/>
      <c r="CF11" s="69" t="s">
        <v>141</v>
      </c>
      <c r="CG11" s="69"/>
      <c r="CH11" s="69"/>
      <c r="CI11" s="90" t="s">
        <v>142</v>
      </c>
      <c r="CJ11" s="90"/>
      <c r="CK11" s="90"/>
      <c r="CL11" s="69" t="s">
        <v>143</v>
      </c>
      <c r="CM11" s="69"/>
      <c r="CN11" s="69"/>
      <c r="CO11" s="69" t="s">
        <v>144</v>
      </c>
      <c r="CP11" s="69"/>
      <c r="CQ11" s="69"/>
      <c r="CR11" s="69" t="s">
        <v>145</v>
      </c>
      <c r="CS11" s="69"/>
      <c r="CT11" s="69"/>
      <c r="CU11" s="69" t="s">
        <v>146</v>
      </c>
      <c r="CV11" s="69"/>
      <c r="CW11" s="69"/>
      <c r="CX11" s="69" t="s">
        <v>147</v>
      </c>
      <c r="CY11" s="69"/>
      <c r="CZ11" s="94"/>
      <c r="DA11" s="101" t="s">
        <v>183</v>
      </c>
      <c r="DB11" s="102"/>
      <c r="DC11" s="103"/>
      <c r="DD11" s="101" t="s">
        <v>184</v>
      </c>
      <c r="DE11" s="102"/>
      <c r="DF11" s="103"/>
      <c r="DG11" s="101" t="s">
        <v>185</v>
      </c>
      <c r="DH11" s="102"/>
      <c r="DI11" s="103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101" t="s">
        <v>192</v>
      </c>
      <c r="EC11" s="102"/>
      <c r="ED11" s="102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101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8" t="s">
        <v>149</v>
      </c>
      <c r="CD12" s="89"/>
      <c r="CE12" s="96"/>
      <c r="CF12" s="88" t="s">
        <v>153</v>
      </c>
      <c r="CG12" s="89"/>
      <c r="CH12" s="96"/>
      <c r="CI12" s="88" t="s">
        <v>157</v>
      </c>
      <c r="CJ12" s="89"/>
      <c r="CK12" s="96"/>
      <c r="CL12" s="88" t="s">
        <v>161</v>
      </c>
      <c r="CM12" s="89"/>
      <c r="CN12" s="96"/>
      <c r="CO12" s="88" t="s">
        <v>165</v>
      </c>
      <c r="CP12" s="89"/>
      <c r="CQ12" s="96"/>
      <c r="CR12" s="88" t="s">
        <v>169</v>
      </c>
      <c r="CS12" s="89"/>
      <c r="CT12" s="96"/>
      <c r="CU12" s="88" t="s">
        <v>173</v>
      </c>
      <c r="CV12" s="89"/>
      <c r="CW12" s="96"/>
      <c r="CX12" s="88" t="s">
        <v>177</v>
      </c>
      <c r="CY12" s="89"/>
      <c r="CZ12" s="89"/>
      <c r="DA12" s="88" t="s">
        <v>193</v>
      </c>
      <c r="DB12" s="89"/>
      <c r="DC12" s="96"/>
      <c r="DD12" s="88" t="s">
        <v>195</v>
      </c>
      <c r="DE12" s="89"/>
      <c r="DF12" s="96"/>
      <c r="DG12" s="88" t="s">
        <v>199</v>
      </c>
      <c r="DH12" s="89"/>
      <c r="DI12" s="96"/>
      <c r="DJ12" s="88" t="s">
        <v>203</v>
      </c>
      <c r="DK12" s="89"/>
      <c r="DL12" s="96"/>
      <c r="DM12" s="88" t="s">
        <v>207</v>
      </c>
      <c r="DN12" s="89"/>
      <c r="DO12" s="96"/>
      <c r="DP12" s="88" t="s">
        <v>211</v>
      </c>
      <c r="DQ12" s="89"/>
      <c r="DR12" s="96"/>
      <c r="DS12" s="88" t="s">
        <v>215</v>
      </c>
      <c r="DT12" s="89"/>
      <c r="DU12" s="96"/>
      <c r="DV12" s="88" t="s">
        <v>219</v>
      </c>
      <c r="DW12" s="89"/>
      <c r="DX12" s="96"/>
      <c r="DY12" s="88" t="s">
        <v>223</v>
      </c>
      <c r="DZ12" s="89"/>
      <c r="EA12" s="96"/>
      <c r="EB12" s="88" t="s">
        <v>226</v>
      </c>
      <c r="EC12" s="89"/>
      <c r="ED12" s="89"/>
      <c r="EE12" s="88" t="s">
        <v>247</v>
      </c>
      <c r="EF12" s="89"/>
      <c r="EG12" s="96"/>
      <c r="EH12" s="88" t="s">
        <v>251</v>
      </c>
      <c r="EI12" s="89"/>
      <c r="EJ12" s="96"/>
      <c r="EK12" s="88" t="s">
        <v>255</v>
      </c>
      <c r="EL12" s="89"/>
      <c r="EM12" s="96"/>
      <c r="EN12" s="88" t="s">
        <v>259</v>
      </c>
      <c r="EO12" s="89"/>
      <c r="EP12" s="96"/>
      <c r="EQ12" s="88" t="s">
        <v>260</v>
      </c>
      <c r="ER12" s="89"/>
      <c r="ES12" s="96"/>
      <c r="ET12" s="88" t="s">
        <v>264</v>
      </c>
      <c r="EU12" s="89"/>
      <c r="EV12" s="96"/>
      <c r="EW12" s="88" t="s">
        <v>266</v>
      </c>
      <c r="EX12" s="89"/>
      <c r="EY12" s="96"/>
      <c r="EZ12" s="88" t="s">
        <v>268</v>
      </c>
      <c r="FA12" s="89"/>
      <c r="FB12" s="96"/>
      <c r="FC12" s="88" t="s">
        <v>270</v>
      </c>
      <c r="FD12" s="89"/>
      <c r="FE12" s="96"/>
      <c r="FF12" s="88" t="s">
        <v>274</v>
      </c>
      <c r="FG12" s="89"/>
      <c r="FH12" s="96"/>
      <c r="FI12" s="88" t="s">
        <v>277</v>
      </c>
      <c r="FJ12" s="89"/>
      <c r="FK12" s="96"/>
      <c r="FL12" s="88" t="s">
        <v>280</v>
      </c>
      <c r="FM12" s="89"/>
      <c r="FN12" s="96"/>
      <c r="FO12" s="88" t="s">
        <v>284</v>
      </c>
      <c r="FP12" s="89"/>
      <c r="FQ12" s="96"/>
      <c r="FR12" s="88" t="s">
        <v>287</v>
      </c>
      <c r="FS12" s="89"/>
      <c r="FT12" s="89"/>
      <c r="FU12" s="88" t="s">
        <v>313</v>
      </c>
      <c r="FV12" s="89"/>
      <c r="FW12" s="96"/>
      <c r="FX12" s="88" t="s">
        <v>314</v>
      </c>
      <c r="FY12" s="89"/>
      <c r="FZ12" s="96"/>
      <c r="GA12" s="88" t="s">
        <v>318</v>
      </c>
      <c r="GB12" s="89"/>
      <c r="GC12" s="96"/>
      <c r="GD12" s="88" t="s">
        <v>365</v>
      </c>
      <c r="GE12" s="89"/>
      <c r="GF12" s="96"/>
      <c r="GG12" s="88" t="s">
        <v>321</v>
      </c>
      <c r="GH12" s="89"/>
      <c r="GI12" s="96"/>
      <c r="GJ12" s="88" t="s">
        <v>323</v>
      </c>
      <c r="GK12" s="89"/>
      <c r="GL12" s="96"/>
      <c r="GM12" s="88" t="s">
        <v>327</v>
      </c>
      <c r="GN12" s="89"/>
      <c r="GO12" s="96"/>
      <c r="GP12" s="88" t="s">
        <v>329</v>
      </c>
      <c r="GQ12" s="89"/>
      <c r="GR12" s="96"/>
      <c r="GS12" s="88" t="s">
        <v>333</v>
      </c>
      <c r="GT12" s="89"/>
      <c r="GU12" s="96"/>
      <c r="GV12" s="88" t="s">
        <v>335</v>
      </c>
      <c r="GW12" s="89"/>
      <c r="GX12" s="96"/>
      <c r="GY12" s="88" t="s">
        <v>339</v>
      </c>
      <c r="GZ12" s="89"/>
      <c r="HA12" s="96"/>
      <c r="HB12" s="88" t="s">
        <v>343</v>
      </c>
      <c r="HC12" s="89"/>
      <c r="HD12" s="96"/>
      <c r="HE12" s="88" t="s">
        <v>347</v>
      </c>
      <c r="HF12" s="89"/>
      <c r="HG12" s="96"/>
      <c r="HH12" s="88" t="s">
        <v>351</v>
      </c>
      <c r="HI12" s="89"/>
      <c r="HJ12" s="96"/>
      <c r="HK12" s="88" t="s">
        <v>355</v>
      </c>
      <c r="HL12" s="89"/>
      <c r="HM12" s="96"/>
      <c r="HN12" s="88" t="s">
        <v>358</v>
      </c>
      <c r="HO12" s="89"/>
      <c r="HP12" s="96"/>
      <c r="HQ12" s="88" t="s">
        <v>361</v>
      </c>
      <c r="HR12" s="89"/>
      <c r="HS12" s="96"/>
    </row>
    <row r="13" spans="1:227" ht="90.6" customHeight="1" thickBot="1" x14ac:dyDescent="0.3">
      <c r="A13" s="78"/>
      <c r="B13" s="78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31.5" x14ac:dyDescent="0.25">
      <c r="A14" s="2">
        <v>1</v>
      </c>
      <c r="B14" s="1" t="s">
        <v>2178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4"/>
      <c r="M14" s="14">
        <v>1</v>
      </c>
      <c r="N14" s="14"/>
      <c r="O14" s="14"/>
      <c r="P14" s="14"/>
      <c r="Q14" s="14">
        <v>1</v>
      </c>
      <c r="R14" s="14"/>
      <c r="S14" s="14"/>
      <c r="T14" s="14">
        <v>1</v>
      </c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/>
      <c r="AR14" s="22">
        <v>1</v>
      </c>
      <c r="AS14" s="22"/>
      <c r="AT14" s="22"/>
      <c r="AU14" s="14">
        <v>1</v>
      </c>
      <c r="AV14" s="14"/>
      <c r="AW14" s="14"/>
      <c r="AX14" s="14">
        <v>1</v>
      </c>
      <c r="AY14" s="14">
        <v>1</v>
      </c>
      <c r="AZ14" s="14"/>
      <c r="BA14" s="14"/>
      <c r="BB14" s="14"/>
      <c r="BC14" s="14"/>
      <c r="BD14" s="1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22"/>
      <c r="DK14" s="22"/>
      <c r="DL14" s="22">
        <v>1</v>
      </c>
      <c r="DM14" s="22"/>
      <c r="DN14" s="22"/>
      <c r="DO14" s="22">
        <v>1</v>
      </c>
      <c r="DP14" s="22"/>
      <c r="DQ14" s="22">
        <v>1</v>
      </c>
      <c r="DR14" s="22"/>
      <c r="DS14" s="22"/>
      <c r="DT14" s="22"/>
      <c r="DU14" s="22">
        <v>1</v>
      </c>
      <c r="DV14" s="22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28"/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/>
      <c r="FQ14" s="4">
        <v>1</v>
      </c>
      <c r="FR14" s="4"/>
      <c r="FS14" s="4">
        <v>1</v>
      </c>
      <c r="FT14" s="28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</row>
    <row r="15" spans="1:227" ht="15.75" x14ac:dyDescent="0.25">
      <c r="A15" s="2">
        <v>2</v>
      </c>
      <c r="B15" s="1" t="s">
        <v>2179</v>
      </c>
      <c r="C15" s="52"/>
      <c r="D15" s="52">
        <v>1</v>
      </c>
      <c r="E15" s="52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/>
      <c r="AR15" s="4">
        <v>1</v>
      </c>
      <c r="AS15" s="4"/>
      <c r="AT15" s="4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28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28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</row>
    <row r="16" spans="1:227" ht="31.5" x14ac:dyDescent="0.25">
      <c r="A16" s="2">
        <v>3</v>
      </c>
      <c r="B16" s="1" t="s">
        <v>2180</v>
      </c>
      <c r="C16" s="52"/>
      <c r="D16" s="52"/>
      <c r="E16" s="52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4">
        <v>1</v>
      </c>
      <c r="AS16" s="4"/>
      <c r="AT16" s="4"/>
      <c r="AU16" s="1">
        <v>1</v>
      </c>
      <c r="AV16" s="1"/>
      <c r="AW16" s="1"/>
      <c r="AX16" s="1">
        <v>1</v>
      </c>
      <c r="AY16" s="1"/>
      <c r="AZ16" s="1">
        <v>1</v>
      </c>
      <c r="BA16" s="1"/>
      <c r="BB16" s="1"/>
      <c r="BC16" s="1"/>
      <c r="BD16" s="1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28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28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>
        <v>1</v>
      </c>
      <c r="HJ16" s="4"/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</row>
    <row r="17" spans="1:227" ht="15.75" x14ac:dyDescent="0.25">
      <c r="A17" s="2">
        <v>4</v>
      </c>
      <c r="B17" s="1" t="s">
        <v>2181</v>
      </c>
      <c r="C17" s="52"/>
      <c r="D17" s="52"/>
      <c r="E17" s="52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1"/>
      <c r="AN17" s="1">
        <v>1</v>
      </c>
      <c r="AO17" s="1"/>
      <c r="AP17" s="1"/>
      <c r="AQ17" s="1"/>
      <c r="AR17" s="4">
        <v>1</v>
      </c>
      <c r="AS17" s="4"/>
      <c r="AT17" s="4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/>
      <c r="BD17" s="1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28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>
        <v>1</v>
      </c>
      <c r="FT17" s="28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/>
      <c r="HS17" s="4">
        <v>1</v>
      </c>
    </row>
    <row r="18" spans="1:227" ht="31.5" x14ac:dyDescent="0.25">
      <c r="A18" s="2">
        <v>5</v>
      </c>
      <c r="B18" s="1" t="s">
        <v>2182</v>
      </c>
      <c r="C18" s="52"/>
      <c r="D18" s="52">
        <v>1</v>
      </c>
      <c r="E18" s="52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4"/>
      <c r="AS18" s="4"/>
      <c r="AT18" s="4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28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28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</row>
    <row r="19" spans="1:227" ht="15.75" x14ac:dyDescent="0.25">
      <c r="A19" s="2">
        <v>6</v>
      </c>
      <c r="B19" s="1" t="s">
        <v>2183</v>
      </c>
      <c r="C19" s="52"/>
      <c r="D19" s="52">
        <v>1</v>
      </c>
      <c r="E19" s="52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28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28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</row>
    <row r="20" spans="1:227" ht="31.5" x14ac:dyDescent="0.25">
      <c r="A20" s="2">
        <v>7</v>
      </c>
      <c r="B20" s="1" t="s">
        <v>2184</v>
      </c>
      <c r="C20" s="52"/>
      <c r="D20" s="52">
        <v>1</v>
      </c>
      <c r="E20" s="52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4">
        <v>1</v>
      </c>
      <c r="AS20" s="4"/>
      <c r="AT20" s="4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28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28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/>
      <c r="GI20" s="4">
        <v>1</v>
      </c>
      <c r="GJ20" s="4">
        <v>1</v>
      </c>
      <c r="GK20" s="4"/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</row>
    <row r="21" spans="1:227" x14ac:dyDescent="0.25">
      <c r="A21" s="55">
        <v>8</v>
      </c>
      <c r="B21" s="4" t="s">
        <v>2185</v>
      </c>
      <c r="C21" s="55"/>
      <c r="D21" s="55">
        <v>1</v>
      </c>
      <c r="E21" s="55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28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28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</row>
    <row r="22" spans="1:227" x14ac:dyDescent="0.25">
      <c r="A22" s="55">
        <v>9</v>
      </c>
      <c r="B22" s="4" t="s">
        <v>2186</v>
      </c>
      <c r="C22" s="55"/>
      <c r="D22" s="55">
        <v>1</v>
      </c>
      <c r="E22" s="55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28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28"/>
      <c r="FU22" s="4">
        <v>1</v>
      </c>
      <c r="FV22" s="4"/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>
        <v>1</v>
      </c>
      <c r="GU22" s="4"/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</row>
    <row r="23" spans="1:227" x14ac:dyDescent="0.25">
      <c r="A23" s="55">
        <v>10</v>
      </c>
      <c r="B23" s="4" t="s">
        <v>2187</v>
      </c>
      <c r="C23" s="55"/>
      <c r="D23" s="55">
        <v>1</v>
      </c>
      <c r="E23" s="5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28"/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28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</row>
    <row r="24" spans="1:227" x14ac:dyDescent="0.25">
      <c r="A24" s="55">
        <v>11</v>
      </c>
      <c r="B24" s="4" t="s">
        <v>2188</v>
      </c>
      <c r="C24" s="55"/>
      <c r="D24" s="55">
        <v>1</v>
      </c>
      <c r="E24" s="55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28"/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28"/>
      <c r="FU24" s="4">
        <v>1</v>
      </c>
      <c r="FV24" s="4"/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</row>
    <row r="25" spans="1:227" x14ac:dyDescent="0.25">
      <c r="A25" s="55">
        <v>12</v>
      </c>
      <c r="B25" s="4" t="s">
        <v>2189</v>
      </c>
      <c r="C25" s="55"/>
      <c r="D25" s="55">
        <v>1</v>
      </c>
      <c r="E25" s="55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28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28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</row>
    <row r="26" spans="1:227" x14ac:dyDescent="0.25">
      <c r="A26" s="53" t="s">
        <v>2151</v>
      </c>
      <c r="B26" s="54"/>
      <c r="C26" s="55">
        <v>0</v>
      </c>
      <c r="D26" s="55">
        <v>9</v>
      </c>
      <c r="E26" s="55">
        <v>3</v>
      </c>
      <c r="F26" s="55">
        <v>0</v>
      </c>
      <c r="G26" s="55">
        <v>9</v>
      </c>
      <c r="H26" s="55">
        <v>3</v>
      </c>
      <c r="I26" s="55">
        <v>2</v>
      </c>
      <c r="J26" s="55">
        <v>6</v>
      </c>
      <c r="K26" s="55">
        <v>4</v>
      </c>
      <c r="L26" s="55">
        <v>6</v>
      </c>
      <c r="M26" s="55">
        <v>6</v>
      </c>
      <c r="N26" s="55">
        <v>0</v>
      </c>
      <c r="O26" s="55">
        <v>6</v>
      </c>
      <c r="P26" s="55">
        <v>4</v>
      </c>
      <c r="Q26" s="55">
        <v>2</v>
      </c>
      <c r="R26" s="55">
        <v>5</v>
      </c>
      <c r="S26" s="55">
        <v>6</v>
      </c>
      <c r="T26" s="55">
        <v>1</v>
      </c>
      <c r="U26" s="55">
        <v>8</v>
      </c>
      <c r="V26" s="55">
        <v>4</v>
      </c>
      <c r="W26" s="55">
        <v>0</v>
      </c>
      <c r="X26" s="55">
        <v>3</v>
      </c>
      <c r="Y26" s="55">
        <v>9</v>
      </c>
      <c r="Z26" s="55">
        <v>0</v>
      </c>
      <c r="AA26" s="55">
        <v>9</v>
      </c>
      <c r="AB26" s="55">
        <v>3</v>
      </c>
      <c r="AC26" s="55">
        <v>0</v>
      </c>
      <c r="AD26" s="55">
        <v>0</v>
      </c>
      <c r="AE26" s="55">
        <v>12</v>
      </c>
      <c r="AF26" s="55">
        <v>0</v>
      </c>
      <c r="AG26" s="55">
        <v>0</v>
      </c>
      <c r="AH26" s="55">
        <v>7</v>
      </c>
      <c r="AI26" s="55">
        <v>5</v>
      </c>
      <c r="AJ26" s="55">
        <v>3</v>
      </c>
      <c r="AK26" s="55">
        <v>7</v>
      </c>
      <c r="AL26" s="55">
        <v>2</v>
      </c>
      <c r="AM26" s="55">
        <v>6</v>
      </c>
      <c r="AN26" s="55">
        <v>5</v>
      </c>
      <c r="AO26" s="55">
        <v>1</v>
      </c>
      <c r="AP26" s="55">
        <v>2</v>
      </c>
      <c r="AQ26" s="55">
        <v>3</v>
      </c>
      <c r="AR26" s="55">
        <v>7</v>
      </c>
      <c r="AS26" s="55">
        <v>0</v>
      </c>
      <c r="AT26" s="55">
        <v>6</v>
      </c>
      <c r="AU26" s="55">
        <v>6</v>
      </c>
      <c r="AV26" s="55">
        <v>2</v>
      </c>
      <c r="AW26" s="55">
        <v>7</v>
      </c>
      <c r="AX26" s="55">
        <v>3</v>
      </c>
      <c r="AY26" s="55">
        <v>10</v>
      </c>
      <c r="AZ26" s="55">
        <v>2</v>
      </c>
      <c r="BA26" s="55">
        <v>0</v>
      </c>
      <c r="BB26" s="55">
        <v>0</v>
      </c>
      <c r="BC26" s="55">
        <v>6</v>
      </c>
      <c r="BD26" s="55">
        <v>6</v>
      </c>
      <c r="BE26" s="55">
        <v>0</v>
      </c>
      <c r="BF26" s="55">
        <v>4</v>
      </c>
      <c r="BG26" s="55">
        <v>8</v>
      </c>
      <c r="BH26" s="55">
        <v>0</v>
      </c>
      <c r="BI26" s="55">
        <v>7</v>
      </c>
      <c r="BJ26" s="55">
        <v>5</v>
      </c>
      <c r="BK26" s="55">
        <v>0</v>
      </c>
      <c r="BL26" s="55">
        <v>6</v>
      </c>
      <c r="BM26" s="55">
        <v>6</v>
      </c>
      <c r="BN26" s="55">
        <v>0</v>
      </c>
      <c r="BO26" s="55">
        <v>2</v>
      </c>
      <c r="BP26" s="55">
        <v>10</v>
      </c>
      <c r="BQ26" s="55">
        <v>0</v>
      </c>
      <c r="BR26" s="55">
        <v>2</v>
      </c>
      <c r="BS26" s="55">
        <v>10</v>
      </c>
      <c r="BT26" s="55">
        <v>0</v>
      </c>
      <c r="BU26" s="55">
        <v>6</v>
      </c>
      <c r="BV26" s="55">
        <v>6</v>
      </c>
      <c r="BW26" s="55">
        <v>0</v>
      </c>
      <c r="BX26" s="55">
        <v>4</v>
      </c>
      <c r="BY26" s="55">
        <v>8</v>
      </c>
      <c r="BZ26" s="55">
        <v>0</v>
      </c>
      <c r="CA26" s="55">
        <v>6</v>
      </c>
      <c r="CB26" s="55">
        <v>6</v>
      </c>
      <c r="CC26" s="55">
        <v>0</v>
      </c>
      <c r="CD26" s="55">
        <v>3</v>
      </c>
      <c r="CE26" s="55">
        <v>9</v>
      </c>
      <c r="CF26" s="55">
        <v>0</v>
      </c>
      <c r="CG26" s="55">
        <v>4</v>
      </c>
      <c r="CH26" s="55">
        <v>8</v>
      </c>
      <c r="CI26" s="55">
        <v>0</v>
      </c>
      <c r="CJ26" s="55">
        <v>3</v>
      </c>
      <c r="CK26" s="55">
        <v>9</v>
      </c>
      <c r="CL26" s="55">
        <v>0</v>
      </c>
      <c r="CM26" s="55">
        <v>4</v>
      </c>
      <c r="CN26" s="55">
        <v>8</v>
      </c>
      <c r="CO26" s="55">
        <v>0</v>
      </c>
      <c r="CP26" s="55">
        <v>10</v>
      </c>
      <c r="CQ26" s="55">
        <v>2</v>
      </c>
      <c r="CR26" s="55">
        <v>0</v>
      </c>
      <c r="CS26" s="55">
        <v>3</v>
      </c>
      <c r="CT26" s="55">
        <v>9</v>
      </c>
      <c r="CU26" s="55">
        <v>0</v>
      </c>
      <c r="CV26" s="55">
        <v>4</v>
      </c>
      <c r="CW26" s="55">
        <v>8</v>
      </c>
      <c r="CX26" s="55">
        <v>0</v>
      </c>
      <c r="CY26" s="55">
        <v>7</v>
      </c>
      <c r="CZ26" s="55">
        <v>5</v>
      </c>
      <c r="DA26" s="55">
        <v>0</v>
      </c>
      <c r="DB26" s="55">
        <v>11</v>
      </c>
      <c r="DC26" s="55">
        <v>1</v>
      </c>
      <c r="DD26" s="55">
        <v>0</v>
      </c>
      <c r="DE26" s="55">
        <v>0</v>
      </c>
      <c r="DF26" s="55">
        <v>12</v>
      </c>
      <c r="DG26" s="55">
        <v>0</v>
      </c>
      <c r="DH26" s="55">
        <v>8</v>
      </c>
      <c r="DI26" s="55">
        <v>4</v>
      </c>
      <c r="DJ26" s="55">
        <v>0</v>
      </c>
      <c r="DK26" s="55">
        <v>4</v>
      </c>
      <c r="DL26" s="55">
        <v>8</v>
      </c>
      <c r="DM26" s="55">
        <v>0</v>
      </c>
      <c r="DN26" s="55">
        <v>10</v>
      </c>
      <c r="DO26" s="55">
        <v>2</v>
      </c>
      <c r="DP26" s="55">
        <v>0</v>
      </c>
      <c r="DQ26" s="55">
        <v>12</v>
      </c>
      <c r="DR26" s="55">
        <v>0</v>
      </c>
      <c r="DS26" s="55">
        <v>0</v>
      </c>
      <c r="DT26" s="55">
        <v>6</v>
      </c>
      <c r="DU26" s="55">
        <v>6</v>
      </c>
      <c r="DV26" s="55">
        <v>0</v>
      </c>
      <c r="DW26" s="55">
        <v>0</v>
      </c>
      <c r="DX26" s="55">
        <v>12</v>
      </c>
      <c r="DY26" s="55">
        <v>0</v>
      </c>
      <c r="DZ26" s="55">
        <v>2</v>
      </c>
      <c r="EA26" s="55">
        <v>10</v>
      </c>
      <c r="EB26" s="55">
        <v>0</v>
      </c>
      <c r="EC26" s="55">
        <v>12</v>
      </c>
      <c r="ED26" s="55">
        <v>0</v>
      </c>
      <c r="EE26" s="55">
        <v>0</v>
      </c>
      <c r="EF26" s="55">
        <v>9</v>
      </c>
      <c r="EG26" s="55">
        <v>3</v>
      </c>
      <c r="EH26" s="55">
        <v>0</v>
      </c>
      <c r="EI26" s="55">
        <v>6</v>
      </c>
      <c r="EJ26" s="55">
        <v>6</v>
      </c>
      <c r="EK26" s="55">
        <v>0</v>
      </c>
      <c r="EL26" s="55">
        <v>7</v>
      </c>
      <c r="EM26" s="55">
        <v>5</v>
      </c>
      <c r="EN26" s="55">
        <v>3</v>
      </c>
      <c r="EO26" s="55">
        <v>7</v>
      </c>
      <c r="EP26" s="55">
        <v>2</v>
      </c>
      <c r="EQ26" s="55">
        <v>0</v>
      </c>
      <c r="ER26" s="55">
        <v>12</v>
      </c>
      <c r="ES26" s="55">
        <v>0</v>
      </c>
      <c r="ET26" s="55">
        <v>0</v>
      </c>
      <c r="EU26" s="55">
        <v>12</v>
      </c>
      <c r="EV26" s="55">
        <v>0</v>
      </c>
      <c r="EW26" s="55">
        <v>0</v>
      </c>
      <c r="EX26" s="55">
        <v>12</v>
      </c>
      <c r="EY26" s="55">
        <v>0</v>
      </c>
      <c r="EZ26" s="55">
        <v>0</v>
      </c>
      <c r="FA26" s="55">
        <v>12</v>
      </c>
      <c r="FB26" s="55">
        <v>0</v>
      </c>
      <c r="FC26" s="55">
        <v>0</v>
      </c>
      <c r="FD26" s="55">
        <v>12</v>
      </c>
      <c r="FE26" s="55">
        <v>0</v>
      </c>
      <c r="FF26" s="55">
        <v>0</v>
      </c>
      <c r="FG26" s="55">
        <v>5</v>
      </c>
      <c r="FH26" s="55">
        <v>7</v>
      </c>
      <c r="FI26" s="55">
        <v>4</v>
      </c>
      <c r="FJ26" s="55">
        <v>7</v>
      </c>
      <c r="FK26" s="55">
        <v>1</v>
      </c>
      <c r="FL26" s="55">
        <v>5</v>
      </c>
      <c r="FM26" s="55">
        <v>7</v>
      </c>
      <c r="FN26" s="55">
        <v>0</v>
      </c>
      <c r="FO26" s="55">
        <v>1</v>
      </c>
      <c r="FP26" s="55">
        <v>8</v>
      </c>
      <c r="FQ26" s="55">
        <v>3</v>
      </c>
      <c r="FR26" s="55">
        <v>2</v>
      </c>
      <c r="FS26" s="55">
        <v>10</v>
      </c>
      <c r="FT26" s="55">
        <v>0</v>
      </c>
      <c r="FU26" s="55">
        <v>10</v>
      </c>
      <c r="FV26" s="55">
        <v>2</v>
      </c>
      <c r="FW26" s="55">
        <v>0</v>
      </c>
      <c r="FX26" s="55">
        <v>6</v>
      </c>
      <c r="FY26" s="55">
        <v>6</v>
      </c>
      <c r="FZ26" s="55">
        <v>0</v>
      </c>
      <c r="GA26" s="55">
        <v>0</v>
      </c>
      <c r="GB26" s="55">
        <v>7</v>
      </c>
      <c r="GC26" s="55">
        <v>5</v>
      </c>
      <c r="GD26" s="55">
        <v>5</v>
      </c>
      <c r="GE26" s="55">
        <v>7</v>
      </c>
      <c r="GF26" s="55">
        <v>0</v>
      </c>
      <c r="GG26" s="55">
        <v>2</v>
      </c>
      <c r="GH26" s="55">
        <v>3</v>
      </c>
      <c r="GI26" s="55">
        <v>7</v>
      </c>
      <c r="GJ26" s="55">
        <v>7</v>
      </c>
      <c r="GK26" s="55">
        <v>3</v>
      </c>
      <c r="GL26" s="55">
        <v>2</v>
      </c>
      <c r="GM26" s="55">
        <v>5</v>
      </c>
      <c r="GN26" s="55">
        <v>7</v>
      </c>
      <c r="GO26" s="55">
        <v>0</v>
      </c>
      <c r="GP26" s="55">
        <v>0</v>
      </c>
      <c r="GQ26" s="55">
        <v>4</v>
      </c>
      <c r="GR26" s="55">
        <v>8</v>
      </c>
      <c r="GS26" s="55">
        <v>0</v>
      </c>
      <c r="GT26" s="55">
        <v>9</v>
      </c>
      <c r="GU26" s="55">
        <v>3</v>
      </c>
      <c r="GV26" s="55">
        <v>0</v>
      </c>
      <c r="GW26" s="55">
        <v>12</v>
      </c>
      <c r="GX26" s="55">
        <v>0</v>
      </c>
      <c r="GY26" s="55">
        <v>0</v>
      </c>
      <c r="GZ26" s="55">
        <v>6</v>
      </c>
      <c r="HA26" s="55">
        <v>6</v>
      </c>
      <c r="HB26" s="55">
        <v>0</v>
      </c>
      <c r="HC26" s="55">
        <v>3</v>
      </c>
      <c r="HD26" s="55">
        <v>9</v>
      </c>
      <c r="HE26" s="55">
        <v>0</v>
      </c>
      <c r="HF26" s="55">
        <v>6</v>
      </c>
      <c r="HG26" s="55">
        <v>6</v>
      </c>
      <c r="HH26" s="55">
        <v>5</v>
      </c>
      <c r="HI26" s="55">
        <v>6</v>
      </c>
      <c r="HJ26" s="55">
        <v>1</v>
      </c>
      <c r="HK26" s="55">
        <v>0</v>
      </c>
      <c r="HL26" s="55">
        <v>8</v>
      </c>
      <c r="HM26" s="55">
        <v>4</v>
      </c>
      <c r="HN26" s="55">
        <v>6</v>
      </c>
      <c r="HO26" s="55">
        <v>5</v>
      </c>
      <c r="HP26" s="55">
        <v>1</v>
      </c>
      <c r="HQ26" s="55">
        <v>0</v>
      </c>
      <c r="HR26" s="55">
        <v>6</v>
      </c>
      <c r="HS26" s="55">
        <v>6</v>
      </c>
    </row>
    <row r="27" spans="1:227" ht="39" customHeight="1" x14ac:dyDescent="0.25">
      <c r="A27" s="72" t="s">
        <v>2176</v>
      </c>
      <c r="B27" s="73"/>
      <c r="C27" s="11">
        <f t="shared" ref="C27:BN27" si="0">C26/12%</f>
        <v>0</v>
      </c>
      <c r="D27" s="11">
        <f t="shared" si="0"/>
        <v>75</v>
      </c>
      <c r="E27" s="11">
        <f t="shared" si="0"/>
        <v>25</v>
      </c>
      <c r="F27" s="11">
        <f t="shared" si="0"/>
        <v>0</v>
      </c>
      <c r="G27" s="11">
        <f t="shared" si="0"/>
        <v>75</v>
      </c>
      <c r="H27" s="11">
        <f t="shared" si="0"/>
        <v>25</v>
      </c>
      <c r="I27" s="11">
        <f t="shared" si="0"/>
        <v>16.666666666666668</v>
      </c>
      <c r="J27" s="11">
        <f t="shared" si="0"/>
        <v>50</v>
      </c>
      <c r="K27" s="11">
        <f t="shared" si="0"/>
        <v>33.333333333333336</v>
      </c>
      <c r="L27" s="11">
        <f t="shared" si="0"/>
        <v>50</v>
      </c>
      <c r="M27" s="11">
        <f t="shared" si="0"/>
        <v>50</v>
      </c>
      <c r="N27" s="11">
        <f t="shared" si="0"/>
        <v>0</v>
      </c>
      <c r="O27" s="11">
        <f t="shared" si="0"/>
        <v>50</v>
      </c>
      <c r="P27" s="11">
        <f t="shared" si="0"/>
        <v>33.333333333333336</v>
      </c>
      <c r="Q27" s="11">
        <f t="shared" si="0"/>
        <v>16.666666666666668</v>
      </c>
      <c r="R27" s="11">
        <f t="shared" si="0"/>
        <v>41.666666666666671</v>
      </c>
      <c r="S27" s="11">
        <f t="shared" si="0"/>
        <v>50</v>
      </c>
      <c r="T27" s="11">
        <f t="shared" si="0"/>
        <v>8.3333333333333339</v>
      </c>
      <c r="U27" s="11">
        <f t="shared" si="0"/>
        <v>66.666666666666671</v>
      </c>
      <c r="V27" s="11">
        <f t="shared" si="0"/>
        <v>33.333333333333336</v>
      </c>
      <c r="W27" s="11">
        <f t="shared" si="0"/>
        <v>0</v>
      </c>
      <c r="X27" s="11">
        <f t="shared" si="0"/>
        <v>25</v>
      </c>
      <c r="Y27" s="11">
        <f t="shared" si="0"/>
        <v>75</v>
      </c>
      <c r="Z27" s="11">
        <f t="shared" si="0"/>
        <v>0</v>
      </c>
      <c r="AA27" s="11">
        <f t="shared" si="0"/>
        <v>75</v>
      </c>
      <c r="AB27" s="11">
        <f t="shared" si="0"/>
        <v>25</v>
      </c>
      <c r="AC27" s="11">
        <f t="shared" si="0"/>
        <v>0</v>
      </c>
      <c r="AD27" s="11">
        <f t="shared" si="0"/>
        <v>0</v>
      </c>
      <c r="AE27" s="11">
        <f t="shared" si="0"/>
        <v>100</v>
      </c>
      <c r="AF27" s="11">
        <f t="shared" si="0"/>
        <v>0</v>
      </c>
      <c r="AG27" s="11">
        <f t="shared" si="0"/>
        <v>0</v>
      </c>
      <c r="AH27" s="11">
        <f t="shared" si="0"/>
        <v>58.333333333333336</v>
      </c>
      <c r="AI27" s="11">
        <f t="shared" si="0"/>
        <v>41.666666666666671</v>
      </c>
      <c r="AJ27" s="11">
        <f t="shared" si="0"/>
        <v>25</v>
      </c>
      <c r="AK27" s="11">
        <f t="shared" si="0"/>
        <v>58.333333333333336</v>
      </c>
      <c r="AL27" s="11">
        <f t="shared" si="0"/>
        <v>16.666666666666668</v>
      </c>
      <c r="AM27" s="11">
        <f t="shared" si="0"/>
        <v>50</v>
      </c>
      <c r="AN27" s="11">
        <f t="shared" si="0"/>
        <v>41.666666666666671</v>
      </c>
      <c r="AO27" s="11">
        <f t="shared" si="0"/>
        <v>8.3333333333333339</v>
      </c>
      <c r="AP27" s="11">
        <f t="shared" si="0"/>
        <v>16.666666666666668</v>
      </c>
      <c r="AQ27" s="11">
        <f t="shared" si="0"/>
        <v>25</v>
      </c>
      <c r="AR27" s="11">
        <f t="shared" si="0"/>
        <v>58.333333333333336</v>
      </c>
      <c r="AS27" s="11">
        <f t="shared" si="0"/>
        <v>0</v>
      </c>
      <c r="AT27" s="11">
        <f t="shared" si="0"/>
        <v>50</v>
      </c>
      <c r="AU27" s="11">
        <f t="shared" si="0"/>
        <v>50</v>
      </c>
      <c r="AV27" s="11">
        <f t="shared" si="0"/>
        <v>16.666666666666668</v>
      </c>
      <c r="AW27" s="11">
        <f t="shared" si="0"/>
        <v>58.333333333333336</v>
      </c>
      <c r="AX27" s="11">
        <f t="shared" si="0"/>
        <v>25</v>
      </c>
      <c r="AY27" s="11">
        <f t="shared" si="0"/>
        <v>83.333333333333343</v>
      </c>
      <c r="AZ27" s="11">
        <f t="shared" si="0"/>
        <v>16.666666666666668</v>
      </c>
      <c r="BA27" s="11">
        <f t="shared" si="0"/>
        <v>0</v>
      </c>
      <c r="BB27" s="11">
        <f t="shared" si="0"/>
        <v>0</v>
      </c>
      <c r="BC27" s="11">
        <f t="shared" si="0"/>
        <v>50</v>
      </c>
      <c r="BD27" s="11">
        <f t="shared" si="0"/>
        <v>50</v>
      </c>
      <c r="BE27" s="11">
        <f t="shared" si="0"/>
        <v>0</v>
      </c>
      <c r="BF27" s="11">
        <f t="shared" si="0"/>
        <v>33.333333333333336</v>
      </c>
      <c r="BG27" s="11">
        <f t="shared" si="0"/>
        <v>66.666666666666671</v>
      </c>
      <c r="BH27" s="11">
        <f t="shared" si="0"/>
        <v>0</v>
      </c>
      <c r="BI27" s="11">
        <f t="shared" si="0"/>
        <v>58.333333333333336</v>
      </c>
      <c r="BJ27" s="11">
        <f t="shared" si="0"/>
        <v>41.666666666666671</v>
      </c>
      <c r="BK27" s="11">
        <f t="shared" si="0"/>
        <v>0</v>
      </c>
      <c r="BL27" s="11">
        <f t="shared" si="0"/>
        <v>50</v>
      </c>
      <c r="BM27" s="11">
        <f t="shared" si="0"/>
        <v>50</v>
      </c>
      <c r="BN27" s="11">
        <f t="shared" si="0"/>
        <v>0</v>
      </c>
      <c r="BO27" s="11">
        <f t="shared" ref="BO27:DZ27" si="1">BO26/12%</f>
        <v>16.666666666666668</v>
      </c>
      <c r="BP27" s="11">
        <f t="shared" si="1"/>
        <v>83.333333333333343</v>
      </c>
      <c r="BQ27" s="11">
        <f t="shared" si="1"/>
        <v>0</v>
      </c>
      <c r="BR27" s="11">
        <f t="shared" si="1"/>
        <v>16.666666666666668</v>
      </c>
      <c r="BS27" s="11">
        <f t="shared" si="1"/>
        <v>83.333333333333343</v>
      </c>
      <c r="BT27" s="11">
        <f t="shared" si="1"/>
        <v>0</v>
      </c>
      <c r="BU27" s="11">
        <f t="shared" si="1"/>
        <v>50</v>
      </c>
      <c r="BV27" s="11">
        <f t="shared" si="1"/>
        <v>50</v>
      </c>
      <c r="BW27" s="11">
        <f t="shared" si="1"/>
        <v>0</v>
      </c>
      <c r="BX27" s="11">
        <f t="shared" si="1"/>
        <v>33.333333333333336</v>
      </c>
      <c r="BY27" s="11">
        <f t="shared" si="1"/>
        <v>66.666666666666671</v>
      </c>
      <c r="BZ27" s="11">
        <f t="shared" si="1"/>
        <v>0</v>
      </c>
      <c r="CA27" s="11">
        <f t="shared" si="1"/>
        <v>50</v>
      </c>
      <c r="CB27" s="11">
        <f t="shared" si="1"/>
        <v>50</v>
      </c>
      <c r="CC27" s="11">
        <f t="shared" si="1"/>
        <v>0</v>
      </c>
      <c r="CD27" s="11">
        <f t="shared" si="1"/>
        <v>25</v>
      </c>
      <c r="CE27" s="11">
        <f t="shared" si="1"/>
        <v>75</v>
      </c>
      <c r="CF27" s="11">
        <f t="shared" si="1"/>
        <v>0</v>
      </c>
      <c r="CG27" s="11">
        <f t="shared" si="1"/>
        <v>33.333333333333336</v>
      </c>
      <c r="CH27" s="11">
        <f t="shared" si="1"/>
        <v>66.666666666666671</v>
      </c>
      <c r="CI27" s="11">
        <f t="shared" si="1"/>
        <v>0</v>
      </c>
      <c r="CJ27" s="11">
        <f t="shared" si="1"/>
        <v>25</v>
      </c>
      <c r="CK27" s="11">
        <f t="shared" si="1"/>
        <v>75</v>
      </c>
      <c r="CL27" s="11">
        <f t="shared" si="1"/>
        <v>0</v>
      </c>
      <c r="CM27" s="11">
        <f t="shared" si="1"/>
        <v>33.333333333333336</v>
      </c>
      <c r="CN27" s="11">
        <f t="shared" si="1"/>
        <v>66.666666666666671</v>
      </c>
      <c r="CO27" s="11">
        <f t="shared" si="1"/>
        <v>0</v>
      </c>
      <c r="CP27" s="11">
        <f t="shared" si="1"/>
        <v>83.333333333333343</v>
      </c>
      <c r="CQ27" s="11">
        <f t="shared" si="1"/>
        <v>16.666666666666668</v>
      </c>
      <c r="CR27" s="11">
        <f t="shared" si="1"/>
        <v>0</v>
      </c>
      <c r="CS27" s="11">
        <f t="shared" si="1"/>
        <v>25</v>
      </c>
      <c r="CT27" s="11">
        <f t="shared" si="1"/>
        <v>75</v>
      </c>
      <c r="CU27" s="11">
        <f t="shared" si="1"/>
        <v>0</v>
      </c>
      <c r="CV27" s="11">
        <f t="shared" si="1"/>
        <v>33.333333333333336</v>
      </c>
      <c r="CW27" s="11">
        <f t="shared" si="1"/>
        <v>66.666666666666671</v>
      </c>
      <c r="CX27" s="11">
        <f t="shared" si="1"/>
        <v>0</v>
      </c>
      <c r="CY27" s="11">
        <f t="shared" si="1"/>
        <v>58.333333333333336</v>
      </c>
      <c r="CZ27" s="11">
        <f t="shared" si="1"/>
        <v>41.666666666666671</v>
      </c>
      <c r="DA27" s="11">
        <f t="shared" si="1"/>
        <v>0</v>
      </c>
      <c r="DB27" s="11">
        <f t="shared" si="1"/>
        <v>91.666666666666671</v>
      </c>
      <c r="DC27" s="11">
        <f t="shared" si="1"/>
        <v>8.3333333333333339</v>
      </c>
      <c r="DD27" s="11">
        <f t="shared" si="1"/>
        <v>0</v>
      </c>
      <c r="DE27" s="11">
        <f t="shared" si="1"/>
        <v>0</v>
      </c>
      <c r="DF27" s="11">
        <f t="shared" si="1"/>
        <v>100</v>
      </c>
      <c r="DG27" s="11">
        <f t="shared" si="1"/>
        <v>0</v>
      </c>
      <c r="DH27" s="11">
        <f t="shared" si="1"/>
        <v>66.666666666666671</v>
      </c>
      <c r="DI27" s="11">
        <f t="shared" si="1"/>
        <v>33.333333333333336</v>
      </c>
      <c r="DJ27" s="11">
        <f t="shared" si="1"/>
        <v>0</v>
      </c>
      <c r="DK27" s="11">
        <f t="shared" si="1"/>
        <v>33.333333333333336</v>
      </c>
      <c r="DL27" s="11">
        <f t="shared" si="1"/>
        <v>66.666666666666671</v>
      </c>
      <c r="DM27" s="11">
        <f t="shared" si="1"/>
        <v>0</v>
      </c>
      <c r="DN27" s="11">
        <f t="shared" si="1"/>
        <v>83.333333333333343</v>
      </c>
      <c r="DO27" s="11">
        <f t="shared" si="1"/>
        <v>16.666666666666668</v>
      </c>
      <c r="DP27" s="11">
        <f t="shared" si="1"/>
        <v>0</v>
      </c>
      <c r="DQ27" s="11">
        <f t="shared" si="1"/>
        <v>100</v>
      </c>
      <c r="DR27" s="11">
        <f t="shared" si="1"/>
        <v>0</v>
      </c>
      <c r="DS27" s="11">
        <f t="shared" si="1"/>
        <v>0</v>
      </c>
      <c r="DT27" s="11">
        <f t="shared" si="1"/>
        <v>50</v>
      </c>
      <c r="DU27" s="11">
        <f t="shared" si="1"/>
        <v>50</v>
      </c>
      <c r="DV27" s="11">
        <f t="shared" si="1"/>
        <v>0</v>
      </c>
      <c r="DW27" s="11">
        <f t="shared" si="1"/>
        <v>0</v>
      </c>
      <c r="DX27" s="11">
        <f t="shared" si="1"/>
        <v>100</v>
      </c>
      <c r="DY27" s="11">
        <f t="shared" si="1"/>
        <v>0</v>
      </c>
      <c r="DZ27" s="11">
        <f t="shared" si="1"/>
        <v>16.666666666666668</v>
      </c>
      <c r="EA27" s="11">
        <f t="shared" ref="EA27:GL27" si="2">EA26/12%</f>
        <v>83.333333333333343</v>
      </c>
      <c r="EB27" s="11">
        <f t="shared" si="2"/>
        <v>0</v>
      </c>
      <c r="EC27" s="11">
        <f t="shared" si="2"/>
        <v>100</v>
      </c>
      <c r="ED27" s="11">
        <f t="shared" si="2"/>
        <v>0</v>
      </c>
      <c r="EE27" s="11">
        <f t="shared" si="2"/>
        <v>0</v>
      </c>
      <c r="EF27" s="11">
        <f t="shared" si="2"/>
        <v>75</v>
      </c>
      <c r="EG27" s="11">
        <f t="shared" si="2"/>
        <v>25</v>
      </c>
      <c r="EH27" s="11">
        <f t="shared" si="2"/>
        <v>0</v>
      </c>
      <c r="EI27" s="11">
        <f t="shared" si="2"/>
        <v>50</v>
      </c>
      <c r="EJ27" s="11">
        <f t="shared" si="2"/>
        <v>50</v>
      </c>
      <c r="EK27" s="11">
        <f t="shared" si="2"/>
        <v>0</v>
      </c>
      <c r="EL27" s="11">
        <f t="shared" si="2"/>
        <v>58.333333333333336</v>
      </c>
      <c r="EM27" s="11">
        <f t="shared" si="2"/>
        <v>41.666666666666671</v>
      </c>
      <c r="EN27" s="11">
        <f t="shared" si="2"/>
        <v>25</v>
      </c>
      <c r="EO27" s="11">
        <f t="shared" si="2"/>
        <v>58.333333333333336</v>
      </c>
      <c r="EP27" s="11">
        <f t="shared" si="2"/>
        <v>16.666666666666668</v>
      </c>
      <c r="EQ27" s="11">
        <f t="shared" si="2"/>
        <v>0</v>
      </c>
      <c r="ER27" s="11">
        <f t="shared" si="2"/>
        <v>100</v>
      </c>
      <c r="ES27" s="11">
        <f t="shared" si="2"/>
        <v>0</v>
      </c>
      <c r="ET27" s="11">
        <f t="shared" si="2"/>
        <v>0</v>
      </c>
      <c r="EU27" s="11">
        <f t="shared" si="2"/>
        <v>100</v>
      </c>
      <c r="EV27" s="11">
        <f t="shared" si="2"/>
        <v>0</v>
      </c>
      <c r="EW27" s="11">
        <f t="shared" si="2"/>
        <v>0</v>
      </c>
      <c r="EX27" s="11">
        <f t="shared" si="2"/>
        <v>100</v>
      </c>
      <c r="EY27" s="11">
        <f t="shared" si="2"/>
        <v>0</v>
      </c>
      <c r="EZ27" s="11">
        <f t="shared" si="2"/>
        <v>0</v>
      </c>
      <c r="FA27" s="11">
        <f t="shared" si="2"/>
        <v>100</v>
      </c>
      <c r="FB27" s="11">
        <f t="shared" si="2"/>
        <v>0</v>
      </c>
      <c r="FC27" s="11">
        <f t="shared" si="2"/>
        <v>0</v>
      </c>
      <c r="FD27" s="11">
        <f t="shared" si="2"/>
        <v>100</v>
      </c>
      <c r="FE27" s="11">
        <f t="shared" si="2"/>
        <v>0</v>
      </c>
      <c r="FF27" s="11">
        <f t="shared" si="2"/>
        <v>0</v>
      </c>
      <c r="FG27" s="11">
        <f t="shared" si="2"/>
        <v>41.666666666666671</v>
      </c>
      <c r="FH27" s="11">
        <f t="shared" si="2"/>
        <v>58.333333333333336</v>
      </c>
      <c r="FI27" s="11">
        <f t="shared" si="2"/>
        <v>33.333333333333336</v>
      </c>
      <c r="FJ27" s="11">
        <f t="shared" si="2"/>
        <v>58.333333333333336</v>
      </c>
      <c r="FK27" s="11">
        <f t="shared" si="2"/>
        <v>8.3333333333333339</v>
      </c>
      <c r="FL27" s="11">
        <f t="shared" si="2"/>
        <v>41.666666666666671</v>
      </c>
      <c r="FM27" s="11">
        <f t="shared" si="2"/>
        <v>58.333333333333336</v>
      </c>
      <c r="FN27" s="11">
        <f t="shared" si="2"/>
        <v>0</v>
      </c>
      <c r="FO27" s="11">
        <f t="shared" si="2"/>
        <v>8.3333333333333339</v>
      </c>
      <c r="FP27" s="11">
        <f t="shared" si="2"/>
        <v>66.666666666666671</v>
      </c>
      <c r="FQ27" s="11">
        <f t="shared" si="2"/>
        <v>25</v>
      </c>
      <c r="FR27" s="11">
        <f t="shared" si="2"/>
        <v>16.666666666666668</v>
      </c>
      <c r="FS27" s="11">
        <f t="shared" si="2"/>
        <v>83.333333333333343</v>
      </c>
      <c r="FT27" s="11">
        <f t="shared" si="2"/>
        <v>0</v>
      </c>
      <c r="FU27" s="11">
        <f t="shared" si="2"/>
        <v>83.333333333333343</v>
      </c>
      <c r="FV27" s="11">
        <f t="shared" si="2"/>
        <v>16.666666666666668</v>
      </c>
      <c r="FW27" s="11">
        <f t="shared" si="2"/>
        <v>0</v>
      </c>
      <c r="FX27" s="11">
        <f t="shared" si="2"/>
        <v>50</v>
      </c>
      <c r="FY27" s="11">
        <f t="shared" si="2"/>
        <v>50</v>
      </c>
      <c r="FZ27" s="11">
        <f t="shared" si="2"/>
        <v>0</v>
      </c>
      <c r="GA27" s="11">
        <f t="shared" si="2"/>
        <v>0</v>
      </c>
      <c r="GB27" s="11">
        <f t="shared" si="2"/>
        <v>58.333333333333336</v>
      </c>
      <c r="GC27" s="11">
        <f t="shared" si="2"/>
        <v>41.666666666666671</v>
      </c>
      <c r="GD27" s="11">
        <f t="shared" si="2"/>
        <v>41.666666666666671</v>
      </c>
      <c r="GE27" s="11">
        <f t="shared" si="2"/>
        <v>58.333333333333336</v>
      </c>
      <c r="GF27" s="11">
        <f t="shared" si="2"/>
        <v>0</v>
      </c>
      <c r="GG27" s="11">
        <f t="shared" si="2"/>
        <v>16.666666666666668</v>
      </c>
      <c r="GH27" s="11">
        <f t="shared" si="2"/>
        <v>25</v>
      </c>
      <c r="GI27" s="11">
        <f t="shared" si="2"/>
        <v>58.333333333333336</v>
      </c>
      <c r="GJ27" s="11">
        <f t="shared" si="2"/>
        <v>58.333333333333336</v>
      </c>
      <c r="GK27" s="11">
        <f t="shared" si="2"/>
        <v>25</v>
      </c>
      <c r="GL27" s="11">
        <f t="shared" si="2"/>
        <v>16.666666666666668</v>
      </c>
      <c r="GM27" s="11">
        <f t="shared" ref="GM27:HS27" si="3">GM26/12%</f>
        <v>41.666666666666671</v>
      </c>
      <c r="GN27" s="11">
        <f t="shared" si="3"/>
        <v>58.333333333333336</v>
      </c>
      <c r="GO27" s="11">
        <f t="shared" si="3"/>
        <v>0</v>
      </c>
      <c r="GP27" s="11">
        <f t="shared" si="3"/>
        <v>0</v>
      </c>
      <c r="GQ27" s="11">
        <f t="shared" si="3"/>
        <v>33.333333333333336</v>
      </c>
      <c r="GR27" s="11">
        <f t="shared" si="3"/>
        <v>66.666666666666671</v>
      </c>
      <c r="GS27" s="11">
        <f t="shared" si="3"/>
        <v>0</v>
      </c>
      <c r="GT27" s="11">
        <f t="shared" si="3"/>
        <v>75</v>
      </c>
      <c r="GU27" s="11">
        <f t="shared" si="3"/>
        <v>25</v>
      </c>
      <c r="GV27" s="11">
        <f t="shared" si="3"/>
        <v>0</v>
      </c>
      <c r="GW27" s="11">
        <f t="shared" si="3"/>
        <v>100</v>
      </c>
      <c r="GX27" s="11">
        <f t="shared" si="3"/>
        <v>0</v>
      </c>
      <c r="GY27" s="11">
        <f t="shared" si="3"/>
        <v>0</v>
      </c>
      <c r="GZ27" s="11">
        <f t="shared" si="3"/>
        <v>50</v>
      </c>
      <c r="HA27" s="11">
        <f t="shared" si="3"/>
        <v>50</v>
      </c>
      <c r="HB27" s="11">
        <f t="shared" si="3"/>
        <v>0</v>
      </c>
      <c r="HC27" s="11">
        <f t="shared" si="3"/>
        <v>25</v>
      </c>
      <c r="HD27" s="11">
        <f t="shared" si="3"/>
        <v>75</v>
      </c>
      <c r="HE27" s="11">
        <f t="shared" si="3"/>
        <v>0</v>
      </c>
      <c r="HF27" s="11">
        <f t="shared" si="3"/>
        <v>50</v>
      </c>
      <c r="HG27" s="11">
        <f t="shared" si="3"/>
        <v>50</v>
      </c>
      <c r="HH27" s="11">
        <f t="shared" si="3"/>
        <v>41.666666666666671</v>
      </c>
      <c r="HI27" s="11">
        <f t="shared" si="3"/>
        <v>50</v>
      </c>
      <c r="HJ27" s="11">
        <f t="shared" si="3"/>
        <v>8.3333333333333339</v>
      </c>
      <c r="HK27" s="11">
        <f t="shared" si="3"/>
        <v>0</v>
      </c>
      <c r="HL27" s="11">
        <f t="shared" si="3"/>
        <v>66.666666666666671</v>
      </c>
      <c r="HM27" s="11">
        <f t="shared" si="3"/>
        <v>33.333333333333336</v>
      </c>
      <c r="HN27" s="11">
        <f t="shared" si="3"/>
        <v>50</v>
      </c>
      <c r="HO27" s="11">
        <f t="shared" si="3"/>
        <v>41.666666666666671</v>
      </c>
      <c r="HP27" s="11">
        <f t="shared" si="3"/>
        <v>8.3333333333333339</v>
      </c>
      <c r="HQ27" s="11">
        <f t="shared" si="3"/>
        <v>0</v>
      </c>
      <c r="HR27" s="11">
        <f t="shared" si="3"/>
        <v>50</v>
      </c>
      <c r="HS27" s="11">
        <f t="shared" si="3"/>
        <v>50</v>
      </c>
    </row>
    <row r="28" spans="1:227" x14ac:dyDescent="0.25">
      <c r="B28" s="12"/>
      <c r="C28" s="13"/>
      <c r="AI28" s="12"/>
    </row>
    <row r="29" spans="1:227" x14ac:dyDescent="0.25">
      <c r="B29" t="s">
        <v>2152</v>
      </c>
      <c r="AI29" s="12"/>
    </row>
    <row r="30" spans="1:227" x14ac:dyDescent="0.25">
      <c r="B30" t="s">
        <v>2153</v>
      </c>
      <c r="C30" t="s">
        <v>2156</v>
      </c>
      <c r="D30">
        <f>(C27+F27+I27+L27+O27+R27+U27+X27+AA27+AD27+AG27+AJ27)/12</f>
        <v>29.166666666666668</v>
      </c>
      <c r="E30">
        <f>D30/100*12</f>
        <v>3.5</v>
      </c>
      <c r="AI30" s="12"/>
    </row>
    <row r="31" spans="1:227" x14ac:dyDescent="0.25">
      <c r="B31" t="s">
        <v>2154</v>
      </c>
      <c r="C31" t="s">
        <v>2156</v>
      </c>
      <c r="D31">
        <f>(D27+G27+J27+M27+P27+S27+V27+Y27+AB27+AE27+AH27+AK27)/12</f>
        <v>56.94444444444445</v>
      </c>
      <c r="E31">
        <f>D31/100*12</f>
        <v>6.8333333333333339</v>
      </c>
      <c r="AI31" s="12"/>
    </row>
    <row r="32" spans="1:227" x14ac:dyDescent="0.25">
      <c r="B32" t="s">
        <v>2155</v>
      </c>
      <c r="C32" t="s">
        <v>2156</v>
      </c>
      <c r="D32">
        <f>(E27+H27+K27+N27+Q27+T27+W27+Z27+AC27+AF27+AI27+AL27)/12</f>
        <v>13.888888888888888</v>
      </c>
      <c r="E32">
        <f>D32/100*12</f>
        <v>1.6666666666666665</v>
      </c>
      <c r="AI32" s="12"/>
    </row>
    <row r="34" spans="2:5" x14ac:dyDescent="0.25">
      <c r="B34" t="s">
        <v>2153</v>
      </c>
      <c r="C34" t="s">
        <v>2157</v>
      </c>
      <c r="D34">
        <f>(AM27+AP27+AS27+AV27+AY27+BB27+BE27+BH27+BK27+BN27+BQ27+BT27+BW27+BZ27+CC27+CF27+CI27+CL27+CO27+CR27+CU27+CX27)/22</f>
        <v>7.575757575757577</v>
      </c>
      <c r="E34">
        <f>D34/100*12</f>
        <v>0.90909090909090928</v>
      </c>
    </row>
    <row r="35" spans="2:5" x14ac:dyDescent="0.25">
      <c r="B35" t="s">
        <v>2154</v>
      </c>
      <c r="C35" t="s">
        <v>2157</v>
      </c>
      <c r="D35">
        <f>(AN27+AQ27+AT27+AW27+AZ27+BC27+BF27+BI27+BL27+BO27+BR27+BU27+BX27+CA27+CD27+CG27+CJ27+CM27+CP27+CS27+CV27+CY27)/22</f>
        <v>39.393939393939405</v>
      </c>
      <c r="E35">
        <f>D35/100*12</f>
        <v>4.7272727272727284</v>
      </c>
    </row>
    <row r="36" spans="2:5" x14ac:dyDescent="0.25">
      <c r="B36" t="s">
        <v>2155</v>
      </c>
      <c r="C36" t="s">
        <v>2157</v>
      </c>
      <c r="D36">
        <f>(AO27+AR27+AU27+AX27+BA27+BD27+BG27+BJ27+BM27+BP27+BS27+BV27+BY27+CB27+CE27+CH27+CK27+CN27+CQ27+CT27+CW27+CZ27)/22</f>
        <v>53.030303030303031</v>
      </c>
      <c r="E36">
        <f>D36/100*12</f>
        <v>6.3636363636363633</v>
      </c>
    </row>
    <row r="38" spans="2:5" x14ac:dyDescent="0.25">
      <c r="B38" t="s">
        <v>2153</v>
      </c>
      <c r="C38" t="s">
        <v>2158</v>
      </c>
      <c r="D38">
        <f>(DA27+DD27+DG27+DJ27+DM27+DP27+DS27+DV27+DY27+EB27)/10</f>
        <v>0</v>
      </c>
      <c r="E38">
        <f>D38/100*12</f>
        <v>0</v>
      </c>
    </row>
    <row r="39" spans="2:5" x14ac:dyDescent="0.25">
      <c r="B39" t="s">
        <v>2154</v>
      </c>
      <c r="C39" t="s">
        <v>2158</v>
      </c>
      <c r="D39">
        <f>(DB27+DE27+DH27+DK27+DN27+DQ27+DT27+DW27+DZ27+EC27)/10</f>
        <v>54.166666666666671</v>
      </c>
      <c r="E39">
        <f>D39/100*12</f>
        <v>6.5000000000000009</v>
      </c>
    </row>
    <row r="40" spans="2:5" x14ac:dyDescent="0.25">
      <c r="B40" t="s">
        <v>2155</v>
      </c>
      <c r="C40" t="s">
        <v>2158</v>
      </c>
      <c r="D40">
        <f>(DC27+DF27+DI27+DL27+DO27+DR27+DU27+DX27+EA27+ED27)/10</f>
        <v>45.833333333333336</v>
      </c>
      <c r="E40">
        <f>D40/100*12</f>
        <v>5.5</v>
      </c>
    </row>
    <row r="42" spans="2:5" x14ac:dyDescent="0.25">
      <c r="B42" t="s">
        <v>2153</v>
      </c>
      <c r="C42" t="s">
        <v>2159</v>
      </c>
      <c r="D42">
        <f>(EE27+EH27+EK27+EN27+EQ27+ET27+EW27+EZ27+FC27+FF27+FI27+FL27+FO27+FR27)/14</f>
        <v>8.9285714285714288</v>
      </c>
      <c r="E42">
        <f>D42/100*12</f>
        <v>1.0714285714285714</v>
      </c>
    </row>
    <row r="43" spans="2:5" x14ac:dyDescent="0.25">
      <c r="B43" t="s">
        <v>2154</v>
      </c>
      <c r="C43" t="s">
        <v>2159</v>
      </c>
      <c r="D43">
        <f>(EF27+EI27+EL27+EO27+ER27+EU27+EX27+FA27+FD27+FG27+FJ27+FM27+FP27+FS27)/14</f>
        <v>75</v>
      </c>
      <c r="E43">
        <f>D43/100*12</f>
        <v>9</v>
      </c>
    </row>
    <row r="44" spans="2:5" x14ac:dyDescent="0.25">
      <c r="B44" t="s">
        <v>2155</v>
      </c>
      <c r="C44" t="s">
        <v>2159</v>
      </c>
      <c r="D44">
        <f>(EG27+EJ27+EM27+EP27+ES27+EV27+EY27+FB27+FE27+FH27+FK27+FN27+FQ27+FT27)/14</f>
        <v>16.071428571428573</v>
      </c>
      <c r="E44">
        <f>D44/100*12</f>
        <v>1.9285714285714288</v>
      </c>
    </row>
    <row r="46" spans="2:5" x14ac:dyDescent="0.25">
      <c r="B46" t="s">
        <v>2153</v>
      </c>
      <c r="C46" t="s">
        <v>2160</v>
      </c>
      <c r="D46">
        <f>(FU27+FX27+GA27+GD27+GG27+GJ27+GM27+GP27+GS27+GV27+GY27+HB27+HE27+HH27+HK27+HN27+HQ27)/17</f>
        <v>22.549019607843139</v>
      </c>
      <c r="E46">
        <f>D46/100*12</f>
        <v>2.7058823529411766</v>
      </c>
    </row>
    <row r="47" spans="2:5" x14ac:dyDescent="0.25">
      <c r="B47" t="s">
        <v>2154</v>
      </c>
      <c r="C47" t="s">
        <v>2160</v>
      </c>
      <c r="D47">
        <f>(FV27+FY27+GB27+GE27+GH27+GK27+GN27+GQ27+GT27+GW27+GZ27+HC27+HF27+HI27+HL27+HO27+HR27)/17</f>
        <v>49.019607843137251</v>
      </c>
      <c r="E47">
        <f>D47/100*12</f>
        <v>5.8823529411764701</v>
      </c>
    </row>
    <row r="48" spans="2:5" x14ac:dyDescent="0.25">
      <c r="B48" t="s">
        <v>2155</v>
      </c>
      <c r="C48" t="s">
        <v>2160</v>
      </c>
      <c r="D48">
        <f>(FW27+FZ27+GC27+GF27+GI27+GL27+GO27+GR27+GU27+GX27+HA27+HD27+HG27+HJ27+HM27+HP27+HS27)/17</f>
        <v>28.431372549019606</v>
      </c>
      <c r="E48">
        <f>D48/100*12</f>
        <v>3.4117647058823528</v>
      </c>
    </row>
  </sheetData>
  <mergeCells count="168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27:B27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zoomScale="80" zoomScaleNormal="80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0" t="s">
        <v>2240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8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244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244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2" t="s">
        <v>291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25">
      <c r="A5" s="78"/>
      <c r="B5" s="78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01" t="s">
        <v>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100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69" t="s">
        <v>387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104" t="s">
        <v>245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426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438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246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1" t="s">
        <v>292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25">
      <c r="A6" s="78"/>
      <c r="B6" s="7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7" t="s">
        <v>368</v>
      </c>
      <c r="D11" s="68" t="s">
        <v>5</v>
      </c>
      <c r="E11" s="68" t="s">
        <v>6</v>
      </c>
      <c r="F11" s="69" t="s">
        <v>369</v>
      </c>
      <c r="G11" s="69" t="s">
        <v>7</v>
      </c>
      <c r="H11" s="69" t="s">
        <v>8</v>
      </c>
      <c r="I11" s="69" t="s">
        <v>370</v>
      </c>
      <c r="J11" s="69" t="s">
        <v>9</v>
      </c>
      <c r="K11" s="69" t="s">
        <v>10</v>
      </c>
      <c r="L11" s="68" t="s">
        <v>371</v>
      </c>
      <c r="M11" s="68" t="s">
        <v>9</v>
      </c>
      <c r="N11" s="68" t="s">
        <v>10</v>
      </c>
      <c r="O11" s="68" t="s">
        <v>372</v>
      </c>
      <c r="P11" s="68" t="s">
        <v>11</v>
      </c>
      <c r="Q11" s="68" t="s">
        <v>4</v>
      </c>
      <c r="R11" s="68" t="s">
        <v>373</v>
      </c>
      <c r="S11" s="68" t="s">
        <v>6</v>
      </c>
      <c r="T11" s="68" t="s">
        <v>12</v>
      </c>
      <c r="U11" s="68" t="s">
        <v>374</v>
      </c>
      <c r="V11" s="68" t="s">
        <v>6</v>
      </c>
      <c r="W11" s="68" t="s">
        <v>12</v>
      </c>
      <c r="X11" s="70" t="s">
        <v>375</v>
      </c>
      <c r="Y11" s="71" t="s">
        <v>10</v>
      </c>
      <c r="Z11" s="67" t="s">
        <v>13</v>
      </c>
      <c r="AA11" s="68" t="s">
        <v>376</v>
      </c>
      <c r="AB11" s="68" t="s">
        <v>14</v>
      </c>
      <c r="AC11" s="68" t="s">
        <v>15</v>
      </c>
      <c r="AD11" s="68" t="s">
        <v>377</v>
      </c>
      <c r="AE11" s="68" t="s">
        <v>4</v>
      </c>
      <c r="AF11" s="68" t="s">
        <v>5</v>
      </c>
      <c r="AG11" s="68" t="s">
        <v>378</v>
      </c>
      <c r="AH11" s="68" t="s">
        <v>12</v>
      </c>
      <c r="AI11" s="68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68" t="s">
        <v>402</v>
      </c>
      <c r="BI11" s="68"/>
      <c r="BJ11" s="68"/>
      <c r="BK11" s="70" t="s">
        <v>5</v>
      </c>
      <c r="BL11" s="71"/>
      <c r="BM11" s="67"/>
      <c r="BN11" s="70" t="s">
        <v>403</v>
      </c>
      <c r="BO11" s="71"/>
      <c r="BP11" s="67"/>
      <c r="BQ11" s="68" t="s">
        <v>12</v>
      </c>
      <c r="BR11" s="68"/>
      <c r="BS11" s="68"/>
      <c r="BT11" s="68" t="s">
        <v>7</v>
      </c>
      <c r="BU11" s="68"/>
      <c r="BV11" s="68"/>
      <c r="BW11" s="68" t="s">
        <v>8</v>
      </c>
      <c r="BX11" s="68"/>
      <c r="BY11" s="68"/>
      <c r="BZ11" s="95" t="s">
        <v>16</v>
      </c>
      <c r="CA11" s="95"/>
      <c r="CB11" s="95"/>
      <c r="CC11" s="68" t="s">
        <v>9</v>
      </c>
      <c r="CD11" s="68"/>
      <c r="CE11" s="68"/>
      <c r="CF11" s="68" t="s">
        <v>10</v>
      </c>
      <c r="CG11" s="68"/>
      <c r="CH11" s="68"/>
      <c r="CI11" s="68" t="s">
        <v>13</v>
      </c>
      <c r="CJ11" s="68"/>
      <c r="CK11" s="68"/>
      <c r="CL11" s="68" t="s">
        <v>404</v>
      </c>
      <c r="CM11" s="68"/>
      <c r="CN11" s="68"/>
      <c r="CO11" s="68" t="s">
        <v>14</v>
      </c>
      <c r="CP11" s="68"/>
      <c r="CQ11" s="68"/>
      <c r="CR11" s="85" t="s">
        <v>15</v>
      </c>
      <c r="CS11" s="85"/>
      <c r="CT11" s="85"/>
      <c r="CU11" s="85" t="s">
        <v>405</v>
      </c>
      <c r="CV11" s="85"/>
      <c r="CW11" s="93"/>
      <c r="CX11" s="69" t="s">
        <v>406</v>
      </c>
      <c r="CY11" s="69"/>
      <c r="CZ11" s="69"/>
      <c r="DA11" s="69" t="s">
        <v>407</v>
      </c>
      <c r="DB11" s="69"/>
      <c r="DC11" s="69"/>
      <c r="DD11" s="90" t="s">
        <v>408</v>
      </c>
      <c r="DE11" s="90"/>
      <c r="DF11" s="90"/>
      <c r="DG11" s="69" t="s">
        <v>409</v>
      </c>
      <c r="DH11" s="69"/>
      <c r="DI11" s="69"/>
      <c r="DJ11" s="69" t="s">
        <v>410</v>
      </c>
      <c r="DK11" s="69"/>
      <c r="DL11" s="69"/>
      <c r="DM11" s="69" t="s">
        <v>411</v>
      </c>
      <c r="DN11" s="69"/>
      <c r="DO11" s="69"/>
      <c r="DP11" s="101" t="s">
        <v>396</v>
      </c>
      <c r="DQ11" s="102"/>
      <c r="DR11" s="103"/>
      <c r="DS11" s="101" t="s">
        <v>397</v>
      </c>
      <c r="DT11" s="102"/>
      <c r="DU11" s="103"/>
      <c r="DV11" s="101" t="s">
        <v>398</v>
      </c>
      <c r="DW11" s="102"/>
      <c r="DX11" s="103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101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101" t="s">
        <v>437</v>
      </c>
      <c r="GH11" s="102"/>
      <c r="GI11" s="103"/>
      <c r="GJ11" s="101" t="s">
        <v>427</v>
      </c>
      <c r="GK11" s="102"/>
      <c r="GL11" s="103"/>
      <c r="GM11" s="101" t="s">
        <v>428</v>
      </c>
      <c r="GN11" s="102"/>
      <c r="GO11" s="103"/>
      <c r="GP11" s="101" t="s">
        <v>429</v>
      </c>
      <c r="GQ11" s="102"/>
      <c r="GR11" s="103"/>
      <c r="GS11" s="101" t="s">
        <v>430</v>
      </c>
      <c r="GT11" s="102"/>
      <c r="GU11" s="103"/>
      <c r="GV11" s="101" t="s">
        <v>439</v>
      </c>
      <c r="GW11" s="102"/>
      <c r="GX11" s="103"/>
      <c r="GY11" s="101" t="s">
        <v>440</v>
      </c>
      <c r="GZ11" s="102"/>
      <c r="HA11" s="103"/>
      <c r="HB11" s="101" t="s">
        <v>441</v>
      </c>
      <c r="HC11" s="102"/>
      <c r="HD11" s="103"/>
      <c r="HE11" s="101" t="s">
        <v>442</v>
      </c>
      <c r="HF11" s="102"/>
      <c r="HG11" s="103"/>
      <c r="HH11" s="101" t="s">
        <v>443</v>
      </c>
      <c r="HI11" s="102"/>
      <c r="HJ11" s="103"/>
      <c r="HK11" s="101" t="s">
        <v>444</v>
      </c>
      <c r="HL11" s="102"/>
      <c r="HM11" s="103"/>
      <c r="HN11" s="101" t="s">
        <v>445</v>
      </c>
      <c r="HO11" s="102"/>
      <c r="HP11" s="103"/>
      <c r="HQ11" s="101" t="s">
        <v>446</v>
      </c>
      <c r="HR11" s="102"/>
      <c r="HS11" s="103"/>
      <c r="HT11" s="103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101"/>
      <c r="KW11" s="90" t="s">
        <v>464</v>
      </c>
      <c r="KX11" s="90"/>
      <c r="KY11" s="101"/>
      <c r="KZ11" s="90" t="s">
        <v>465</v>
      </c>
      <c r="LA11" s="90"/>
      <c r="LB11" s="101"/>
      <c r="LC11" s="90" t="s">
        <v>466</v>
      </c>
      <c r="LD11" s="90"/>
      <c r="LE11" s="90"/>
    </row>
    <row r="12" spans="1:317" ht="110.25" customHeight="1" thickBot="1" x14ac:dyDescent="0.3">
      <c r="A12" s="78"/>
      <c r="B12" s="78"/>
      <c r="C12" s="88" t="s">
        <v>467</v>
      </c>
      <c r="D12" s="89"/>
      <c r="E12" s="96"/>
      <c r="F12" s="88" t="s">
        <v>471</v>
      </c>
      <c r="G12" s="89"/>
      <c r="H12" s="96"/>
      <c r="I12" s="88" t="s">
        <v>475</v>
      </c>
      <c r="J12" s="89"/>
      <c r="K12" s="96"/>
      <c r="L12" s="88" t="s">
        <v>479</v>
      </c>
      <c r="M12" s="89"/>
      <c r="N12" s="96"/>
      <c r="O12" s="88" t="s">
        <v>483</v>
      </c>
      <c r="P12" s="89"/>
      <c r="Q12" s="96"/>
      <c r="R12" s="88" t="s">
        <v>484</v>
      </c>
      <c r="S12" s="89"/>
      <c r="T12" s="96"/>
      <c r="U12" s="88" t="s">
        <v>488</v>
      </c>
      <c r="V12" s="89"/>
      <c r="W12" s="96"/>
      <c r="X12" s="88" t="s">
        <v>493</v>
      </c>
      <c r="Y12" s="89"/>
      <c r="Z12" s="96"/>
      <c r="AA12" s="88" t="s">
        <v>497</v>
      </c>
      <c r="AB12" s="89"/>
      <c r="AC12" s="96"/>
      <c r="AD12" s="88" t="s">
        <v>501</v>
      </c>
      <c r="AE12" s="89"/>
      <c r="AF12" s="96"/>
      <c r="AG12" s="88" t="s">
        <v>505</v>
      </c>
      <c r="AH12" s="89"/>
      <c r="AI12" s="96"/>
      <c r="AJ12" s="88" t="s">
        <v>508</v>
      </c>
      <c r="AK12" s="89"/>
      <c r="AL12" s="96"/>
      <c r="AM12" s="88" t="s">
        <v>511</v>
      </c>
      <c r="AN12" s="89"/>
      <c r="AO12" s="96"/>
      <c r="AP12" s="88" t="s">
        <v>514</v>
      </c>
      <c r="AQ12" s="89"/>
      <c r="AR12" s="96"/>
      <c r="AS12" s="88" t="s">
        <v>518</v>
      </c>
      <c r="AT12" s="89"/>
      <c r="AU12" s="96"/>
      <c r="AV12" s="88" t="s">
        <v>521</v>
      </c>
      <c r="AW12" s="89"/>
      <c r="AX12" s="96"/>
      <c r="AY12" s="88" t="s">
        <v>525</v>
      </c>
      <c r="AZ12" s="89"/>
      <c r="BA12" s="96"/>
      <c r="BB12" s="88" t="s">
        <v>529</v>
      </c>
      <c r="BC12" s="89"/>
      <c r="BD12" s="96"/>
      <c r="BE12" s="88" t="s">
        <v>533</v>
      </c>
      <c r="BF12" s="89"/>
      <c r="BG12" s="96"/>
      <c r="BH12" s="88" t="s">
        <v>537</v>
      </c>
      <c r="BI12" s="89"/>
      <c r="BJ12" s="96"/>
      <c r="BK12" s="88" t="s">
        <v>539</v>
      </c>
      <c r="BL12" s="89"/>
      <c r="BM12" s="96"/>
      <c r="BN12" s="88" t="s">
        <v>541</v>
      </c>
      <c r="BO12" s="89"/>
      <c r="BP12" s="96"/>
      <c r="BQ12" s="88" t="s">
        <v>543</v>
      </c>
      <c r="BR12" s="89"/>
      <c r="BS12" s="96"/>
      <c r="BT12" s="88" t="s">
        <v>547</v>
      </c>
      <c r="BU12" s="89"/>
      <c r="BV12" s="96"/>
      <c r="BW12" s="88" t="s">
        <v>550</v>
      </c>
      <c r="BX12" s="89"/>
      <c r="BY12" s="96"/>
      <c r="BZ12" s="88" t="s">
        <v>553</v>
      </c>
      <c r="CA12" s="89"/>
      <c r="CB12" s="96"/>
      <c r="CC12" s="88" t="s">
        <v>555</v>
      </c>
      <c r="CD12" s="89"/>
      <c r="CE12" s="96"/>
      <c r="CF12" s="88" t="s">
        <v>557</v>
      </c>
      <c r="CG12" s="89"/>
      <c r="CH12" s="96"/>
      <c r="CI12" s="88" t="s">
        <v>561</v>
      </c>
      <c r="CJ12" s="89"/>
      <c r="CK12" s="96"/>
      <c r="CL12" s="88" t="s">
        <v>565</v>
      </c>
      <c r="CM12" s="89"/>
      <c r="CN12" s="96"/>
      <c r="CO12" s="88" t="s">
        <v>569</v>
      </c>
      <c r="CP12" s="89"/>
      <c r="CQ12" s="96"/>
      <c r="CR12" s="88" t="s">
        <v>573</v>
      </c>
      <c r="CS12" s="89"/>
      <c r="CT12" s="96"/>
      <c r="CU12" s="88" t="s">
        <v>575</v>
      </c>
      <c r="CV12" s="89"/>
      <c r="CW12" s="96"/>
      <c r="CX12" s="88" t="s">
        <v>579</v>
      </c>
      <c r="CY12" s="89"/>
      <c r="CZ12" s="96"/>
      <c r="DA12" s="88" t="s">
        <v>582</v>
      </c>
      <c r="DB12" s="89"/>
      <c r="DC12" s="96"/>
      <c r="DD12" s="88" t="s">
        <v>586</v>
      </c>
      <c r="DE12" s="89"/>
      <c r="DF12" s="96"/>
      <c r="DG12" s="88" t="s">
        <v>589</v>
      </c>
      <c r="DH12" s="89"/>
      <c r="DI12" s="96"/>
      <c r="DJ12" s="88" t="s">
        <v>593</v>
      </c>
      <c r="DK12" s="89"/>
      <c r="DL12" s="96"/>
      <c r="DM12" s="88" t="s">
        <v>597</v>
      </c>
      <c r="DN12" s="89"/>
      <c r="DO12" s="96"/>
      <c r="DP12" s="88" t="s">
        <v>598</v>
      </c>
      <c r="DQ12" s="89"/>
      <c r="DR12" s="96"/>
      <c r="DS12" s="88" t="s">
        <v>601</v>
      </c>
      <c r="DT12" s="89"/>
      <c r="DU12" s="96"/>
      <c r="DV12" s="121" t="s">
        <v>604</v>
      </c>
      <c r="DW12" s="122"/>
      <c r="DX12" s="123"/>
      <c r="DY12" s="88" t="s">
        <v>608</v>
      </c>
      <c r="DZ12" s="89"/>
      <c r="EA12" s="96"/>
      <c r="EB12" s="88" t="s">
        <v>612</v>
      </c>
      <c r="EC12" s="89"/>
      <c r="ED12" s="96"/>
      <c r="EE12" s="88" t="s">
        <v>613</v>
      </c>
      <c r="EF12" s="89"/>
      <c r="EG12" s="96"/>
      <c r="EH12" s="88" t="s">
        <v>616</v>
      </c>
      <c r="EI12" s="89"/>
      <c r="EJ12" s="96"/>
      <c r="EK12" s="88" t="s">
        <v>617</v>
      </c>
      <c r="EL12" s="89"/>
      <c r="EM12" s="96"/>
      <c r="EN12" s="88" t="s">
        <v>620</v>
      </c>
      <c r="EO12" s="89"/>
      <c r="EP12" s="96"/>
      <c r="EQ12" s="88" t="s">
        <v>624</v>
      </c>
      <c r="ER12" s="89"/>
      <c r="ES12" s="96"/>
      <c r="ET12" s="88" t="s">
        <v>628</v>
      </c>
      <c r="EU12" s="89"/>
      <c r="EV12" s="96"/>
      <c r="EW12" s="88" t="s">
        <v>631</v>
      </c>
      <c r="EX12" s="89"/>
      <c r="EY12" s="96"/>
      <c r="EZ12" s="88" t="s">
        <v>634</v>
      </c>
      <c r="FA12" s="89"/>
      <c r="FB12" s="96"/>
      <c r="FC12" s="88" t="s">
        <v>638</v>
      </c>
      <c r="FD12" s="89"/>
      <c r="FE12" s="96"/>
      <c r="FF12" s="88" t="s">
        <v>642</v>
      </c>
      <c r="FG12" s="89"/>
      <c r="FH12" s="96"/>
      <c r="FI12" s="88" t="s">
        <v>646</v>
      </c>
      <c r="FJ12" s="89"/>
      <c r="FK12" s="96"/>
      <c r="FL12" s="88" t="s">
        <v>648</v>
      </c>
      <c r="FM12" s="89"/>
      <c r="FN12" s="96"/>
      <c r="FO12" s="88" t="s">
        <v>650</v>
      </c>
      <c r="FP12" s="89"/>
      <c r="FQ12" s="96"/>
      <c r="FR12" s="88" t="s">
        <v>652</v>
      </c>
      <c r="FS12" s="89"/>
      <c r="FT12" s="96"/>
      <c r="FU12" s="88" t="s">
        <v>653</v>
      </c>
      <c r="FV12" s="89"/>
      <c r="FW12" s="96"/>
      <c r="FX12" s="88" t="s">
        <v>654</v>
      </c>
      <c r="FY12" s="89"/>
      <c r="FZ12" s="96"/>
      <c r="GA12" s="88" t="s">
        <v>658</v>
      </c>
      <c r="GB12" s="89"/>
      <c r="GC12" s="96"/>
      <c r="GD12" s="88" t="s">
        <v>661</v>
      </c>
      <c r="GE12" s="89"/>
      <c r="GF12" s="96"/>
      <c r="GG12" s="88" t="s">
        <v>665</v>
      </c>
      <c r="GH12" s="89"/>
      <c r="GI12" s="96"/>
      <c r="GJ12" s="88" t="s">
        <v>667</v>
      </c>
      <c r="GK12" s="89"/>
      <c r="GL12" s="96"/>
      <c r="GM12" s="88" t="s">
        <v>669</v>
      </c>
      <c r="GN12" s="89"/>
      <c r="GO12" s="96"/>
      <c r="GP12" s="88" t="s">
        <v>673</v>
      </c>
      <c r="GQ12" s="89"/>
      <c r="GR12" s="96"/>
      <c r="GS12" s="88" t="s">
        <v>675</v>
      </c>
      <c r="GT12" s="89"/>
      <c r="GU12" s="96"/>
      <c r="GV12" s="88" t="s">
        <v>678</v>
      </c>
      <c r="GW12" s="89"/>
      <c r="GX12" s="96"/>
      <c r="GY12" s="88" t="s">
        <v>682</v>
      </c>
      <c r="GZ12" s="89"/>
      <c r="HA12" s="96"/>
      <c r="HB12" s="88" t="s">
        <v>685</v>
      </c>
      <c r="HC12" s="89"/>
      <c r="HD12" s="96"/>
      <c r="HE12" s="88" t="s">
        <v>686</v>
      </c>
      <c r="HF12" s="89"/>
      <c r="HG12" s="96"/>
      <c r="HH12" s="88" t="s">
        <v>690</v>
      </c>
      <c r="HI12" s="89"/>
      <c r="HJ12" s="96"/>
      <c r="HK12" s="88" t="s">
        <v>694</v>
      </c>
      <c r="HL12" s="89"/>
      <c r="HM12" s="96"/>
      <c r="HN12" s="88" t="s">
        <v>698</v>
      </c>
      <c r="HO12" s="89"/>
      <c r="HP12" s="96"/>
      <c r="HQ12" s="88" t="s">
        <v>699</v>
      </c>
      <c r="HR12" s="89"/>
      <c r="HS12" s="96"/>
      <c r="HT12" s="88" t="s">
        <v>700</v>
      </c>
      <c r="HU12" s="89"/>
      <c r="HV12" s="96"/>
      <c r="HW12" s="88" t="s">
        <v>704</v>
      </c>
      <c r="HX12" s="89"/>
      <c r="HY12" s="96"/>
      <c r="HZ12" s="88" t="s">
        <v>706</v>
      </c>
      <c r="IA12" s="89"/>
      <c r="IB12" s="96"/>
      <c r="IC12" s="88" t="s">
        <v>708</v>
      </c>
      <c r="ID12" s="89"/>
      <c r="IE12" s="96"/>
      <c r="IF12" s="88" t="s">
        <v>712</v>
      </c>
      <c r="IG12" s="89"/>
      <c r="IH12" s="96"/>
      <c r="II12" s="88" t="s">
        <v>713</v>
      </c>
      <c r="IJ12" s="89"/>
      <c r="IK12" s="96"/>
      <c r="IL12" s="88" t="s">
        <v>715</v>
      </c>
      <c r="IM12" s="89"/>
      <c r="IN12" s="96"/>
      <c r="IO12" s="88" t="s">
        <v>719</v>
      </c>
      <c r="IP12" s="89"/>
      <c r="IQ12" s="96"/>
      <c r="IR12" s="88" t="s">
        <v>722</v>
      </c>
      <c r="IS12" s="89"/>
      <c r="IT12" s="96"/>
      <c r="IU12" s="88" t="s">
        <v>726</v>
      </c>
      <c r="IV12" s="89"/>
      <c r="IW12" s="96"/>
      <c r="IX12" s="88" t="s">
        <v>728</v>
      </c>
      <c r="IY12" s="89"/>
      <c r="IZ12" s="96"/>
      <c r="JA12" s="88" t="s">
        <v>732</v>
      </c>
      <c r="JB12" s="89"/>
      <c r="JC12" s="96"/>
      <c r="JD12" s="88" t="s">
        <v>736</v>
      </c>
      <c r="JE12" s="89"/>
      <c r="JF12" s="96"/>
      <c r="JG12" s="88" t="s">
        <v>738</v>
      </c>
      <c r="JH12" s="89"/>
      <c r="JI12" s="96"/>
      <c r="JJ12" s="88" t="s">
        <v>742</v>
      </c>
      <c r="JK12" s="89"/>
      <c r="JL12" s="96"/>
      <c r="JM12" s="88" t="s">
        <v>745</v>
      </c>
      <c r="JN12" s="89"/>
      <c r="JO12" s="96"/>
      <c r="JP12" s="88" t="s">
        <v>749</v>
      </c>
      <c r="JQ12" s="89"/>
      <c r="JR12" s="96"/>
      <c r="JS12" s="88" t="s">
        <v>750</v>
      </c>
      <c r="JT12" s="89"/>
      <c r="JU12" s="96"/>
      <c r="JV12" s="88" t="s">
        <v>754</v>
      </c>
      <c r="JW12" s="89"/>
      <c r="JX12" s="96"/>
      <c r="JY12" s="88" t="s">
        <v>758</v>
      </c>
      <c r="JZ12" s="89"/>
      <c r="KA12" s="96"/>
      <c r="KB12" s="88" t="s">
        <v>762</v>
      </c>
      <c r="KC12" s="89"/>
      <c r="KD12" s="96"/>
      <c r="KE12" s="88" t="s">
        <v>766</v>
      </c>
      <c r="KF12" s="89"/>
      <c r="KG12" s="96"/>
      <c r="KH12" s="88" t="s">
        <v>770</v>
      </c>
      <c r="KI12" s="89"/>
      <c r="KJ12" s="96"/>
      <c r="KK12" s="88" t="s">
        <v>773</v>
      </c>
      <c r="KL12" s="89"/>
      <c r="KM12" s="96"/>
      <c r="KN12" s="88" t="s">
        <v>776</v>
      </c>
      <c r="KO12" s="89"/>
      <c r="KP12" s="96"/>
      <c r="KQ12" s="88" t="s">
        <v>779</v>
      </c>
      <c r="KR12" s="89"/>
      <c r="KS12" s="96"/>
      <c r="KT12" s="88" t="s">
        <v>783</v>
      </c>
      <c r="KU12" s="89"/>
      <c r="KV12" s="96"/>
      <c r="KW12" s="88" t="s">
        <v>785</v>
      </c>
      <c r="KX12" s="89"/>
      <c r="KY12" s="96"/>
      <c r="KZ12" s="88" t="s">
        <v>787</v>
      </c>
      <c r="LA12" s="89"/>
      <c r="LB12" s="96"/>
      <c r="LC12" s="88" t="s">
        <v>788</v>
      </c>
      <c r="LD12" s="89"/>
      <c r="LE12" s="96"/>
    </row>
    <row r="13" spans="1:317" ht="108.75" thickBot="1" x14ac:dyDescent="0.3">
      <c r="A13" s="78"/>
      <c r="B13" s="78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 t="s">
        <v>2190</v>
      </c>
      <c r="C14" s="5"/>
      <c r="D14" s="5"/>
      <c r="E14" s="5">
        <v>1</v>
      </c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22"/>
      <c r="BN14" s="22"/>
      <c r="BO14" s="22">
        <v>1</v>
      </c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2"/>
      <c r="DZ14" s="22">
        <v>1</v>
      </c>
      <c r="EA14" s="22"/>
      <c r="EB14" s="22"/>
      <c r="EC14" s="22">
        <v>1</v>
      </c>
      <c r="ED14" s="22"/>
      <c r="EE14" s="22"/>
      <c r="EF14" s="22">
        <v>1</v>
      </c>
      <c r="EG14" s="22"/>
      <c r="EH14" s="22"/>
      <c r="EI14" s="22">
        <v>1</v>
      </c>
      <c r="EJ14" s="22"/>
      <c r="EK14" s="22"/>
      <c r="EL14" s="4">
        <v>1</v>
      </c>
      <c r="EM14" s="4"/>
      <c r="EN14" s="4"/>
      <c r="EO14" s="4">
        <v>1</v>
      </c>
      <c r="EP14" s="4"/>
      <c r="EQ14" s="22"/>
      <c r="ER14" s="22">
        <v>1</v>
      </c>
      <c r="ES14" s="22"/>
      <c r="ET14" s="22"/>
      <c r="EU14" s="22">
        <v>1</v>
      </c>
      <c r="EV14" s="22"/>
      <c r="EW14" s="22"/>
      <c r="EX14" s="22">
        <v>1</v>
      </c>
      <c r="EY14" s="22"/>
      <c r="EZ14" s="22"/>
      <c r="FA14" s="22">
        <v>1</v>
      </c>
      <c r="FB14" s="22"/>
      <c r="FC14" s="22">
        <v>1</v>
      </c>
      <c r="FD14" s="22"/>
      <c r="FE14" s="22"/>
      <c r="FF14" s="22"/>
      <c r="FG14" s="22">
        <v>1</v>
      </c>
      <c r="FH14" s="22"/>
      <c r="FI14" s="22"/>
      <c r="FJ14" s="22">
        <v>1</v>
      </c>
      <c r="FK14" s="22"/>
      <c r="FL14" s="22">
        <v>1</v>
      </c>
      <c r="FM14" s="22"/>
      <c r="FN14" s="22"/>
      <c r="FO14" s="22"/>
      <c r="FP14" s="22">
        <v>1</v>
      </c>
      <c r="FQ14" s="22"/>
      <c r="FR14" s="22">
        <v>1</v>
      </c>
      <c r="FS14" s="22"/>
      <c r="FT14" s="22"/>
      <c r="FU14" s="22"/>
      <c r="FV14" s="22">
        <v>1</v>
      </c>
      <c r="FW14" s="22"/>
      <c r="FX14" s="22"/>
      <c r="FY14" s="22">
        <v>1</v>
      </c>
      <c r="FZ14" s="22"/>
      <c r="GA14" s="22"/>
      <c r="GB14" s="22">
        <v>1</v>
      </c>
      <c r="GC14" s="22"/>
      <c r="GD14" s="22"/>
      <c r="GE14" s="22">
        <v>1</v>
      </c>
      <c r="GF14" s="22"/>
      <c r="GG14" s="22"/>
      <c r="GH14" s="22">
        <v>1</v>
      </c>
      <c r="GI14" s="22"/>
      <c r="GJ14" s="22">
        <v>1</v>
      </c>
      <c r="GK14" s="22"/>
      <c r="GL14" s="22"/>
      <c r="GM14" s="22"/>
      <c r="GN14" s="22">
        <v>1</v>
      </c>
      <c r="GO14" s="22"/>
      <c r="GP14" s="22"/>
      <c r="GQ14" s="22">
        <v>1</v>
      </c>
      <c r="GR14" s="22"/>
      <c r="GS14" s="22"/>
      <c r="GT14" s="22">
        <v>1</v>
      </c>
      <c r="GU14" s="22"/>
      <c r="GV14" s="22"/>
      <c r="GW14" s="22">
        <v>1</v>
      </c>
      <c r="GX14" s="22"/>
      <c r="GY14" s="22"/>
      <c r="GZ14" s="22">
        <v>1</v>
      </c>
      <c r="HA14" s="22"/>
      <c r="HB14" s="22">
        <v>1</v>
      </c>
      <c r="HC14" s="22"/>
      <c r="HD14" s="22"/>
      <c r="HE14" s="22">
        <v>1</v>
      </c>
      <c r="HF14" s="22"/>
      <c r="HG14" s="22"/>
      <c r="HH14" s="22"/>
      <c r="HI14" s="22">
        <v>1</v>
      </c>
      <c r="HJ14" s="22"/>
      <c r="HK14" s="22">
        <v>1</v>
      </c>
      <c r="HL14" s="22"/>
      <c r="HM14" s="22"/>
      <c r="HN14" s="22"/>
      <c r="HO14" s="22">
        <v>1</v>
      </c>
      <c r="HP14" s="22"/>
      <c r="HQ14" s="22"/>
      <c r="HR14" s="22">
        <v>1</v>
      </c>
      <c r="HS14" s="22"/>
      <c r="HT14" s="4">
        <v>1</v>
      </c>
      <c r="HU14" s="4"/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28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31.5" x14ac:dyDescent="0.25">
      <c r="A15" s="2">
        <v>2</v>
      </c>
      <c r="B15" s="1" t="s">
        <v>2191</v>
      </c>
      <c r="C15" s="59">
        <v>1</v>
      </c>
      <c r="D15" s="59"/>
      <c r="E15" s="5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28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2192</v>
      </c>
      <c r="C16" s="59"/>
      <c r="D16" s="59"/>
      <c r="E16" s="5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>
        <v>1</v>
      </c>
      <c r="AF16" s="1"/>
      <c r="AG16" s="1"/>
      <c r="AH16" s="1"/>
      <c r="AI16" s="1">
        <v>1</v>
      </c>
      <c r="AJ16" s="1"/>
      <c r="AK16" s="1"/>
      <c r="AL16" s="1">
        <v>1</v>
      </c>
      <c r="AM16" s="14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>
        <v>1</v>
      </c>
      <c r="AX16" s="1"/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4">
        <v>1</v>
      </c>
      <c r="BN16" s="4"/>
      <c r="BO16" s="4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/>
      <c r="IW16" s="4">
        <v>1</v>
      </c>
      <c r="IX16" s="4"/>
      <c r="IY16" s="4">
        <v>1</v>
      </c>
      <c r="IZ16" s="4"/>
      <c r="JA16" s="4"/>
      <c r="JB16" s="4">
        <v>1</v>
      </c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>
        <v>1</v>
      </c>
      <c r="KV16" s="28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2193</v>
      </c>
      <c r="C17" s="59"/>
      <c r="D17" s="59"/>
      <c r="E17" s="5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/>
      <c r="BJ17" s="1">
        <v>1</v>
      </c>
      <c r="BK17" s="1"/>
      <c r="BL17" s="1"/>
      <c r="BM17" s="4">
        <v>1</v>
      </c>
      <c r="BN17" s="4"/>
      <c r="BO17" s="4"/>
      <c r="BP17" s="1">
        <v>1</v>
      </c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/>
      <c r="JU17" s="4">
        <v>1</v>
      </c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28">
        <v>1</v>
      </c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1" t="s">
        <v>2194</v>
      </c>
      <c r="C18" s="59">
        <v>1</v>
      </c>
      <c r="D18" s="59"/>
      <c r="E18" s="5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/>
      <c r="AU18" s="1">
        <v>1</v>
      </c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/>
      <c r="BG18" s="1">
        <v>1</v>
      </c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/>
      <c r="HS18" s="4">
        <v>1</v>
      </c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28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31.5" x14ac:dyDescent="0.25">
      <c r="A19" s="2">
        <v>6</v>
      </c>
      <c r="B19" s="1" t="s">
        <v>2195</v>
      </c>
      <c r="C19" s="59">
        <v>1</v>
      </c>
      <c r="D19" s="59"/>
      <c r="E19" s="5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4">
        <v>1</v>
      </c>
      <c r="BN19" s="4"/>
      <c r="BO19" s="4"/>
      <c r="BP19" s="1">
        <v>1</v>
      </c>
      <c r="BQ19" s="1"/>
      <c r="BR19" s="1">
        <v>1</v>
      </c>
      <c r="BS19" s="1"/>
      <c r="BT19" s="1"/>
      <c r="BU19" s="1"/>
      <c r="BV19" s="1">
        <v>1</v>
      </c>
      <c r="BW19" s="1"/>
      <c r="BX19" s="1"/>
      <c r="BY19" s="1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4">
        <v>1</v>
      </c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28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31.5" x14ac:dyDescent="0.25">
      <c r="A20" s="2">
        <v>7</v>
      </c>
      <c r="B20" s="1" t="s">
        <v>2196</v>
      </c>
      <c r="C20" s="59"/>
      <c r="D20" s="59"/>
      <c r="E20" s="5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/>
      <c r="BM20" s="4">
        <v>1</v>
      </c>
      <c r="BN20" s="4"/>
      <c r="BO20" s="4"/>
      <c r="BP20" s="1">
        <v>1</v>
      </c>
      <c r="BQ20" s="1"/>
      <c r="BR20" s="1">
        <v>1</v>
      </c>
      <c r="BS20" s="1"/>
      <c r="BT20" s="1"/>
      <c r="BU20" s="1"/>
      <c r="BV20" s="1">
        <v>1</v>
      </c>
      <c r="BW20" s="1"/>
      <c r="BX20" s="1"/>
      <c r="BY20" s="1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28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56" t="s">
        <v>2197</v>
      </c>
      <c r="C21" s="57">
        <v>1</v>
      </c>
      <c r="D21" s="57"/>
      <c r="E21" s="57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/>
      <c r="CK21" s="4">
        <v>1</v>
      </c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/>
      <c r="JU21" s="4">
        <v>1</v>
      </c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>
        <v>1</v>
      </c>
      <c r="KR21" s="4"/>
      <c r="KS21" s="4"/>
      <c r="KT21" s="4"/>
      <c r="KU21" s="4"/>
      <c r="KV21" s="28">
        <v>1</v>
      </c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3">
        <v>9</v>
      </c>
      <c r="B22" s="56" t="s">
        <v>2198</v>
      </c>
      <c r="C22" s="57"/>
      <c r="D22" s="57"/>
      <c r="E22" s="57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>
        <v>1</v>
      </c>
      <c r="BR22" s="4"/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>
        <v>1</v>
      </c>
      <c r="EC22" s="4"/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>
        <v>1</v>
      </c>
      <c r="GK22" s="4"/>
      <c r="GL22" s="4"/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>
        <v>1</v>
      </c>
      <c r="GW22" s="4"/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>
        <v>1</v>
      </c>
      <c r="IY22" s="4"/>
      <c r="IZ22" s="4"/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28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3">
        <v>10</v>
      </c>
      <c r="B23" s="56" t="s">
        <v>2199</v>
      </c>
      <c r="C23" s="57"/>
      <c r="D23" s="57">
        <v>1</v>
      </c>
      <c r="E23" s="57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/>
      <c r="KM23" s="4">
        <v>1</v>
      </c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28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56" t="s">
        <v>2200</v>
      </c>
      <c r="C24" s="57"/>
      <c r="D24" s="57"/>
      <c r="E24" s="57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28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3">
        <v>12</v>
      </c>
      <c r="B25" s="56" t="s">
        <v>2201</v>
      </c>
      <c r="C25" s="57"/>
      <c r="D25" s="57"/>
      <c r="E25" s="57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4">
        <v>1</v>
      </c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28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3">
        <v>13</v>
      </c>
      <c r="B26" s="56" t="s">
        <v>2202</v>
      </c>
      <c r="C26" s="57">
        <v>1</v>
      </c>
      <c r="D26" s="57"/>
      <c r="E26" s="57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28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56" t="s">
        <v>2203</v>
      </c>
      <c r="C27" s="57"/>
      <c r="D27" s="57">
        <v>1</v>
      </c>
      <c r="E27" s="57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4">
        <v>1</v>
      </c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28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25">
      <c r="A28" s="3">
        <v>15</v>
      </c>
      <c r="B28" s="56" t="s">
        <v>2204</v>
      </c>
      <c r="C28" s="57"/>
      <c r="D28" s="57">
        <v>1</v>
      </c>
      <c r="E28" s="57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>
        <v>1</v>
      </c>
      <c r="EC28" s="4"/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>
        <v>1</v>
      </c>
      <c r="GK28" s="4"/>
      <c r="GL28" s="4"/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/>
      <c r="JU28" s="4">
        <v>1</v>
      </c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28">
        <v>1</v>
      </c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56" t="s">
        <v>2205</v>
      </c>
      <c r="C29" s="57"/>
      <c r="D29" s="57"/>
      <c r="E29" s="57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10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/>
      <c r="HG29" s="4">
        <v>1</v>
      </c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4"/>
      <c r="IV29" s="4"/>
      <c r="IW29" s="4">
        <v>1</v>
      </c>
      <c r="IX29" s="4"/>
      <c r="IY29" s="4">
        <v>1</v>
      </c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/>
      <c r="KG29" s="4">
        <v>1</v>
      </c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28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3">
        <v>17</v>
      </c>
      <c r="B30" s="56" t="s">
        <v>2206</v>
      </c>
      <c r="C30" s="57"/>
      <c r="D30" s="57">
        <v>1</v>
      </c>
      <c r="E30" s="57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28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25">
      <c r="A31" s="3">
        <v>18</v>
      </c>
      <c r="B31" s="56" t="s">
        <v>2207</v>
      </c>
      <c r="C31" s="57">
        <v>1</v>
      </c>
      <c r="D31" s="57"/>
      <c r="E31" s="57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/>
      <c r="KO31" s="4">
        <v>1</v>
      </c>
      <c r="KP31" s="4"/>
      <c r="KQ31" s="4">
        <v>1</v>
      </c>
      <c r="KR31" s="4"/>
      <c r="KS31" s="4"/>
      <c r="KT31" s="4"/>
      <c r="KU31" s="4"/>
      <c r="KV31" s="28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25">
      <c r="A32" s="3">
        <v>19</v>
      </c>
      <c r="B32" s="56" t="s">
        <v>2208</v>
      </c>
      <c r="C32" s="57">
        <v>1</v>
      </c>
      <c r="D32" s="57"/>
      <c r="E32" s="57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28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25">
      <c r="A33" s="3">
        <v>20</v>
      </c>
      <c r="B33" s="56" t="s">
        <v>2209</v>
      </c>
      <c r="C33" s="57"/>
      <c r="D33" s="57"/>
      <c r="E33" s="57">
        <v>1</v>
      </c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28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119" t="s">
        <v>789</v>
      </c>
      <c r="B34" s="120"/>
      <c r="C34" s="57">
        <f t="shared" ref="C34:AH34" si="0">SUM(C14:C33)</f>
        <v>7</v>
      </c>
      <c r="D34" s="57">
        <f t="shared" si="0"/>
        <v>4</v>
      </c>
      <c r="E34" s="57">
        <f t="shared" si="0"/>
        <v>9</v>
      </c>
      <c r="F34" s="57">
        <f t="shared" si="0"/>
        <v>4</v>
      </c>
      <c r="G34" s="57">
        <f t="shared" si="0"/>
        <v>11</v>
      </c>
      <c r="H34" s="57">
        <f t="shared" si="0"/>
        <v>5</v>
      </c>
      <c r="I34" s="57">
        <f t="shared" si="0"/>
        <v>7</v>
      </c>
      <c r="J34" s="57">
        <f t="shared" si="0"/>
        <v>9</v>
      </c>
      <c r="K34" s="57">
        <f t="shared" si="0"/>
        <v>4</v>
      </c>
      <c r="L34" s="57">
        <f t="shared" si="0"/>
        <v>5</v>
      </c>
      <c r="M34" s="57">
        <f t="shared" si="0"/>
        <v>11</v>
      </c>
      <c r="N34" s="57">
        <f t="shared" si="0"/>
        <v>4</v>
      </c>
      <c r="O34" s="57">
        <f t="shared" si="0"/>
        <v>6</v>
      </c>
      <c r="P34" s="57">
        <f t="shared" si="0"/>
        <v>11</v>
      </c>
      <c r="Q34" s="57">
        <f t="shared" si="0"/>
        <v>3</v>
      </c>
      <c r="R34" s="57">
        <f t="shared" si="0"/>
        <v>5</v>
      </c>
      <c r="S34" s="57">
        <f t="shared" si="0"/>
        <v>7</v>
      </c>
      <c r="T34" s="57">
        <f t="shared" si="0"/>
        <v>8</v>
      </c>
      <c r="U34" s="57">
        <f t="shared" si="0"/>
        <v>4</v>
      </c>
      <c r="V34" s="57">
        <f t="shared" si="0"/>
        <v>10</v>
      </c>
      <c r="W34" s="57">
        <f t="shared" si="0"/>
        <v>6</v>
      </c>
      <c r="X34" s="57">
        <f t="shared" si="0"/>
        <v>7</v>
      </c>
      <c r="Y34" s="57">
        <f t="shared" si="0"/>
        <v>8</v>
      </c>
      <c r="Z34" s="57">
        <f t="shared" si="0"/>
        <v>5</v>
      </c>
      <c r="AA34" s="57">
        <f t="shared" si="0"/>
        <v>9</v>
      </c>
      <c r="AB34" s="57">
        <f t="shared" si="0"/>
        <v>8</v>
      </c>
      <c r="AC34" s="57">
        <f t="shared" si="0"/>
        <v>3</v>
      </c>
      <c r="AD34" s="57">
        <f t="shared" si="0"/>
        <v>11</v>
      </c>
      <c r="AE34" s="57">
        <f t="shared" si="0"/>
        <v>7</v>
      </c>
      <c r="AF34" s="57">
        <f t="shared" si="0"/>
        <v>2</v>
      </c>
      <c r="AG34" s="57">
        <f t="shared" si="0"/>
        <v>4</v>
      </c>
      <c r="AH34" s="57">
        <f t="shared" si="0"/>
        <v>12</v>
      </c>
      <c r="AI34" s="57">
        <f t="shared" ref="AI34:BG34" si="1">SUM(AI14:AI33)</f>
        <v>4</v>
      </c>
      <c r="AJ34" s="57">
        <f t="shared" si="1"/>
        <v>14</v>
      </c>
      <c r="AK34" s="57">
        <f t="shared" si="1"/>
        <v>5</v>
      </c>
      <c r="AL34" s="57">
        <f t="shared" si="1"/>
        <v>1</v>
      </c>
      <c r="AM34" s="57">
        <f>SUM(AM15:AM33)</f>
        <v>6</v>
      </c>
      <c r="AN34" s="57">
        <f t="shared" si="1"/>
        <v>11</v>
      </c>
      <c r="AO34" s="57">
        <f t="shared" si="1"/>
        <v>3</v>
      </c>
      <c r="AP34" s="57">
        <f t="shared" si="1"/>
        <v>4</v>
      </c>
      <c r="AQ34" s="57">
        <f t="shared" si="1"/>
        <v>12</v>
      </c>
      <c r="AR34" s="57">
        <f t="shared" si="1"/>
        <v>4</v>
      </c>
      <c r="AS34" s="57">
        <f t="shared" si="1"/>
        <v>2</v>
      </c>
      <c r="AT34" s="57">
        <f t="shared" si="1"/>
        <v>7</v>
      </c>
      <c r="AU34" s="57">
        <f t="shared" si="1"/>
        <v>11</v>
      </c>
      <c r="AV34" s="57">
        <f t="shared" si="1"/>
        <v>5</v>
      </c>
      <c r="AW34" s="57">
        <f t="shared" si="1"/>
        <v>12</v>
      </c>
      <c r="AX34" s="57">
        <f t="shared" si="1"/>
        <v>3</v>
      </c>
      <c r="AY34" s="57">
        <f t="shared" si="1"/>
        <v>5</v>
      </c>
      <c r="AZ34" s="57">
        <f t="shared" si="1"/>
        <v>10</v>
      </c>
      <c r="BA34" s="57">
        <f t="shared" si="1"/>
        <v>5</v>
      </c>
      <c r="BB34" s="57">
        <f t="shared" si="1"/>
        <v>1</v>
      </c>
      <c r="BC34" s="57">
        <f t="shared" si="1"/>
        <v>8</v>
      </c>
      <c r="BD34" s="57">
        <f t="shared" si="1"/>
        <v>11</v>
      </c>
      <c r="BE34" s="57">
        <f t="shared" si="1"/>
        <v>1</v>
      </c>
      <c r="BF34" s="57">
        <f t="shared" si="1"/>
        <v>14</v>
      </c>
      <c r="BG34" s="57">
        <f t="shared" si="1"/>
        <v>5</v>
      </c>
      <c r="BH34" s="3">
        <f t="shared" ref="BH34:BN34" si="2">SUM(BH14:BH33)</f>
        <v>4</v>
      </c>
      <c r="BI34" s="3">
        <f t="shared" si="2"/>
        <v>11</v>
      </c>
      <c r="BJ34" s="3">
        <f t="shared" si="2"/>
        <v>5</v>
      </c>
      <c r="BK34" s="3">
        <f t="shared" si="2"/>
        <v>0</v>
      </c>
      <c r="BL34" s="3">
        <f t="shared" si="2"/>
        <v>5</v>
      </c>
      <c r="BM34" s="3">
        <f t="shared" si="2"/>
        <v>15</v>
      </c>
      <c r="BN34" s="3">
        <f t="shared" si="2"/>
        <v>0</v>
      </c>
      <c r="BO34" s="3">
        <f t="shared" ref="BO34:DZ34" si="3">SUM(BO14:BO33)</f>
        <v>7</v>
      </c>
      <c r="BP34" s="3">
        <f t="shared" si="3"/>
        <v>13</v>
      </c>
      <c r="BQ34" s="3">
        <f t="shared" si="3"/>
        <v>5</v>
      </c>
      <c r="BR34" s="3">
        <f t="shared" si="3"/>
        <v>11</v>
      </c>
      <c r="BS34" s="3">
        <f t="shared" si="3"/>
        <v>4</v>
      </c>
      <c r="BT34" s="3">
        <f t="shared" si="3"/>
        <v>2</v>
      </c>
      <c r="BU34" s="3">
        <f t="shared" si="3"/>
        <v>12</v>
      </c>
      <c r="BV34" s="3">
        <f t="shared" si="3"/>
        <v>6</v>
      </c>
      <c r="BW34" s="3">
        <f t="shared" si="3"/>
        <v>2</v>
      </c>
      <c r="BX34" s="3">
        <f t="shared" si="3"/>
        <v>10</v>
      </c>
      <c r="BY34" s="3">
        <f t="shared" si="3"/>
        <v>8</v>
      </c>
      <c r="BZ34" s="3">
        <f t="shared" si="3"/>
        <v>1</v>
      </c>
      <c r="CA34" s="3">
        <f t="shared" si="3"/>
        <v>4</v>
      </c>
      <c r="CB34" s="3">
        <f t="shared" si="3"/>
        <v>15</v>
      </c>
      <c r="CC34" s="3">
        <f t="shared" si="3"/>
        <v>2</v>
      </c>
      <c r="CD34" s="3">
        <f t="shared" si="3"/>
        <v>7</v>
      </c>
      <c r="CE34" s="3">
        <f t="shared" si="3"/>
        <v>11</v>
      </c>
      <c r="CF34" s="3">
        <f t="shared" si="3"/>
        <v>2</v>
      </c>
      <c r="CG34" s="3">
        <f t="shared" si="3"/>
        <v>3</v>
      </c>
      <c r="CH34" s="3">
        <f t="shared" si="3"/>
        <v>15</v>
      </c>
      <c r="CI34" s="3">
        <f t="shared" si="3"/>
        <v>0</v>
      </c>
      <c r="CJ34" s="3">
        <f t="shared" si="3"/>
        <v>8</v>
      </c>
      <c r="CK34" s="3">
        <f t="shared" si="3"/>
        <v>12</v>
      </c>
      <c r="CL34" s="3">
        <f t="shared" si="3"/>
        <v>0</v>
      </c>
      <c r="CM34" s="3">
        <f t="shared" si="3"/>
        <v>4</v>
      </c>
      <c r="CN34" s="3">
        <f t="shared" si="3"/>
        <v>16</v>
      </c>
      <c r="CO34" s="3">
        <f t="shared" si="3"/>
        <v>3</v>
      </c>
      <c r="CP34" s="3">
        <f t="shared" si="3"/>
        <v>8</v>
      </c>
      <c r="CQ34" s="3">
        <f t="shared" si="3"/>
        <v>9</v>
      </c>
      <c r="CR34" s="3">
        <f t="shared" si="3"/>
        <v>5</v>
      </c>
      <c r="CS34" s="3">
        <f t="shared" si="3"/>
        <v>11</v>
      </c>
      <c r="CT34" s="3">
        <f t="shared" si="3"/>
        <v>4</v>
      </c>
      <c r="CU34" s="3">
        <f t="shared" si="3"/>
        <v>4</v>
      </c>
      <c r="CV34" s="3">
        <f t="shared" si="3"/>
        <v>12</v>
      </c>
      <c r="CW34" s="3">
        <f t="shared" si="3"/>
        <v>4</v>
      </c>
      <c r="CX34" s="3">
        <f t="shared" si="3"/>
        <v>7</v>
      </c>
      <c r="CY34" s="3">
        <f t="shared" si="3"/>
        <v>11</v>
      </c>
      <c r="CZ34" s="3">
        <f t="shared" si="3"/>
        <v>2</v>
      </c>
      <c r="DA34" s="3">
        <f t="shared" si="3"/>
        <v>1</v>
      </c>
      <c r="DB34" s="3">
        <f t="shared" si="3"/>
        <v>15</v>
      </c>
      <c r="DC34" s="3">
        <f t="shared" si="3"/>
        <v>4</v>
      </c>
      <c r="DD34" s="3">
        <f t="shared" si="3"/>
        <v>1</v>
      </c>
      <c r="DE34" s="3">
        <f t="shared" si="3"/>
        <v>17</v>
      </c>
      <c r="DF34" s="3">
        <f t="shared" si="3"/>
        <v>2</v>
      </c>
      <c r="DG34" s="3">
        <f t="shared" si="3"/>
        <v>0</v>
      </c>
      <c r="DH34" s="3">
        <f t="shared" si="3"/>
        <v>5</v>
      </c>
      <c r="DI34" s="3">
        <f t="shared" si="3"/>
        <v>15</v>
      </c>
      <c r="DJ34" s="3">
        <f t="shared" si="3"/>
        <v>3</v>
      </c>
      <c r="DK34" s="3">
        <f t="shared" si="3"/>
        <v>14</v>
      </c>
      <c r="DL34" s="3">
        <f t="shared" si="3"/>
        <v>3</v>
      </c>
      <c r="DM34" s="3">
        <f t="shared" si="3"/>
        <v>3</v>
      </c>
      <c r="DN34" s="3">
        <f t="shared" si="3"/>
        <v>13</v>
      </c>
      <c r="DO34" s="3">
        <f t="shared" si="3"/>
        <v>4</v>
      </c>
      <c r="DP34" s="3">
        <f t="shared" si="3"/>
        <v>4</v>
      </c>
      <c r="DQ34" s="3">
        <f t="shared" si="3"/>
        <v>12</v>
      </c>
      <c r="DR34" s="3">
        <f t="shared" si="3"/>
        <v>4</v>
      </c>
      <c r="DS34" s="3">
        <f t="shared" si="3"/>
        <v>4</v>
      </c>
      <c r="DT34" s="3">
        <f t="shared" si="3"/>
        <v>14</v>
      </c>
      <c r="DU34" s="3">
        <f t="shared" si="3"/>
        <v>2</v>
      </c>
      <c r="DV34" s="3">
        <f t="shared" si="3"/>
        <v>4</v>
      </c>
      <c r="DW34" s="3">
        <f t="shared" si="3"/>
        <v>11</v>
      </c>
      <c r="DX34" s="3">
        <f t="shared" si="3"/>
        <v>5</v>
      </c>
      <c r="DY34" s="3">
        <f t="shared" si="3"/>
        <v>0</v>
      </c>
      <c r="DZ34" s="3">
        <f t="shared" si="3"/>
        <v>15</v>
      </c>
      <c r="EA34" s="3">
        <f t="shared" ref="EA34:GL34" si="4">SUM(EA14:EA33)</f>
        <v>5</v>
      </c>
      <c r="EB34" s="3">
        <f t="shared" si="4"/>
        <v>18</v>
      </c>
      <c r="EC34" s="3">
        <f t="shared" si="4"/>
        <v>2</v>
      </c>
      <c r="ED34" s="3">
        <f t="shared" si="4"/>
        <v>0</v>
      </c>
      <c r="EE34" s="3">
        <f t="shared" si="4"/>
        <v>4</v>
      </c>
      <c r="EF34" s="3">
        <f t="shared" si="4"/>
        <v>12</v>
      </c>
      <c r="EG34" s="3">
        <f t="shared" si="4"/>
        <v>4</v>
      </c>
      <c r="EH34" s="3">
        <f t="shared" si="4"/>
        <v>3</v>
      </c>
      <c r="EI34" s="3">
        <f t="shared" si="4"/>
        <v>15</v>
      </c>
      <c r="EJ34" s="3">
        <f t="shared" si="4"/>
        <v>2</v>
      </c>
      <c r="EK34" s="3">
        <f t="shared" si="4"/>
        <v>4</v>
      </c>
      <c r="EL34" s="3">
        <f t="shared" si="4"/>
        <v>14</v>
      </c>
      <c r="EM34" s="3">
        <f t="shared" si="4"/>
        <v>2</v>
      </c>
      <c r="EN34" s="3">
        <f t="shared" si="4"/>
        <v>0</v>
      </c>
      <c r="EO34" s="3">
        <f t="shared" si="4"/>
        <v>4</v>
      </c>
      <c r="EP34" s="3">
        <f t="shared" si="4"/>
        <v>16</v>
      </c>
      <c r="EQ34" s="3">
        <f t="shared" si="4"/>
        <v>0</v>
      </c>
      <c r="ER34" s="3">
        <f t="shared" si="4"/>
        <v>9</v>
      </c>
      <c r="ES34" s="3">
        <f t="shared" si="4"/>
        <v>11</v>
      </c>
      <c r="ET34" s="3">
        <f t="shared" si="4"/>
        <v>0</v>
      </c>
      <c r="EU34" s="3">
        <f t="shared" si="4"/>
        <v>5</v>
      </c>
      <c r="EV34" s="3">
        <f t="shared" si="4"/>
        <v>15</v>
      </c>
      <c r="EW34" s="3">
        <f t="shared" si="4"/>
        <v>0</v>
      </c>
      <c r="EX34" s="3">
        <f t="shared" si="4"/>
        <v>4</v>
      </c>
      <c r="EY34" s="3">
        <f t="shared" si="4"/>
        <v>16</v>
      </c>
      <c r="EZ34" s="3">
        <f t="shared" si="4"/>
        <v>5</v>
      </c>
      <c r="FA34" s="3">
        <f t="shared" si="4"/>
        <v>13</v>
      </c>
      <c r="FB34" s="3">
        <f t="shared" si="4"/>
        <v>2</v>
      </c>
      <c r="FC34" s="3">
        <f t="shared" si="4"/>
        <v>16</v>
      </c>
      <c r="FD34" s="3">
        <f t="shared" si="4"/>
        <v>4</v>
      </c>
      <c r="FE34" s="3">
        <f t="shared" si="4"/>
        <v>0</v>
      </c>
      <c r="FF34" s="3">
        <f t="shared" si="4"/>
        <v>0</v>
      </c>
      <c r="FG34" s="3">
        <f t="shared" si="4"/>
        <v>5</v>
      </c>
      <c r="FH34" s="3">
        <f t="shared" si="4"/>
        <v>15</v>
      </c>
      <c r="FI34" s="3">
        <f t="shared" si="4"/>
        <v>0</v>
      </c>
      <c r="FJ34" s="3">
        <f t="shared" si="4"/>
        <v>20</v>
      </c>
      <c r="FK34" s="3">
        <f t="shared" si="4"/>
        <v>0</v>
      </c>
      <c r="FL34" s="3">
        <f t="shared" si="4"/>
        <v>10</v>
      </c>
      <c r="FM34" s="3">
        <f t="shared" si="4"/>
        <v>8</v>
      </c>
      <c r="FN34" s="3">
        <f t="shared" si="4"/>
        <v>2</v>
      </c>
      <c r="FO34" s="3">
        <f t="shared" si="4"/>
        <v>3</v>
      </c>
      <c r="FP34" s="3">
        <f t="shared" si="4"/>
        <v>15</v>
      </c>
      <c r="FQ34" s="3">
        <f t="shared" si="4"/>
        <v>2</v>
      </c>
      <c r="FR34" s="3">
        <f t="shared" si="4"/>
        <v>4</v>
      </c>
      <c r="FS34" s="3">
        <f t="shared" si="4"/>
        <v>14</v>
      </c>
      <c r="FT34" s="3">
        <f t="shared" si="4"/>
        <v>2</v>
      </c>
      <c r="FU34" s="3">
        <f t="shared" si="4"/>
        <v>4</v>
      </c>
      <c r="FV34" s="3">
        <f t="shared" si="4"/>
        <v>16</v>
      </c>
      <c r="FW34" s="3">
        <f t="shared" si="4"/>
        <v>0</v>
      </c>
      <c r="FX34" s="3">
        <f t="shared" si="4"/>
        <v>2</v>
      </c>
      <c r="FY34" s="3">
        <f t="shared" si="4"/>
        <v>16</v>
      </c>
      <c r="FZ34" s="3">
        <f t="shared" si="4"/>
        <v>2</v>
      </c>
      <c r="GA34" s="3">
        <f t="shared" si="4"/>
        <v>5</v>
      </c>
      <c r="GB34" s="3">
        <f t="shared" si="4"/>
        <v>14</v>
      </c>
      <c r="GC34" s="3">
        <f t="shared" si="4"/>
        <v>1</v>
      </c>
      <c r="GD34" s="3">
        <f t="shared" si="4"/>
        <v>0</v>
      </c>
      <c r="GE34" s="3">
        <f t="shared" si="4"/>
        <v>13</v>
      </c>
      <c r="GF34" s="3">
        <f t="shared" si="4"/>
        <v>7</v>
      </c>
      <c r="GG34" s="3">
        <f t="shared" si="4"/>
        <v>3</v>
      </c>
      <c r="GH34" s="3">
        <f t="shared" si="4"/>
        <v>13</v>
      </c>
      <c r="GI34" s="3">
        <f t="shared" si="4"/>
        <v>4</v>
      </c>
      <c r="GJ34" s="3">
        <f t="shared" si="4"/>
        <v>18</v>
      </c>
      <c r="GK34" s="3">
        <f t="shared" si="4"/>
        <v>0</v>
      </c>
      <c r="GL34" s="3">
        <f t="shared" si="4"/>
        <v>2</v>
      </c>
      <c r="GM34" s="3">
        <f t="shared" ref="GM34:IX34" si="5">SUM(GM14:GM33)</f>
        <v>0</v>
      </c>
      <c r="GN34" s="3">
        <f t="shared" si="5"/>
        <v>14</v>
      </c>
      <c r="GO34" s="3">
        <f t="shared" si="5"/>
        <v>6</v>
      </c>
      <c r="GP34" s="3">
        <f t="shared" si="5"/>
        <v>3</v>
      </c>
      <c r="GQ34" s="3">
        <f t="shared" si="5"/>
        <v>13</v>
      </c>
      <c r="GR34" s="3">
        <f t="shared" si="5"/>
        <v>4</v>
      </c>
      <c r="GS34" s="3">
        <f t="shared" si="5"/>
        <v>0</v>
      </c>
      <c r="GT34" s="3">
        <f t="shared" si="5"/>
        <v>16</v>
      </c>
      <c r="GU34" s="3">
        <f t="shared" si="5"/>
        <v>4</v>
      </c>
      <c r="GV34" s="3">
        <f t="shared" si="5"/>
        <v>16</v>
      </c>
      <c r="GW34" s="3">
        <f t="shared" si="5"/>
        <v>2</v>
      </c>
      <c r="GX34" s="3">
        <f t="shared" si="5"/>
        <v>2</v>
      </c>
      <c r="GY34" s="3">
        <f t="shared" si="5"/>
        <v>3</v>
      </c>
      <c r="GZ34" s="3">
        <f t="shared" si="5"/>
        <v>15</v>
      </c>
      <c r="HA34" s="3">
        <f t="shared" si="5"/>
        <v>2</v>
      </c>
      <c r="HB34" s="3">
        <f t="shared" si="5"/>
        <v>5</v>
      </c>
      <c r="HC34" s="3">
        <f t="shared" si="5"/>
        <v>12</v>
      </c>
      <c r="HD34" s="3">
        <f t="shared" si="5"/>
        <v>3</v>
      </c>
      <c r="HE34" s="3">
        <f t="shared" si="5"/>
        <v>4</v>
      </c>
      <c r="HF34" s="3">
        <f t="shared" si="5"/>
        <v>10</v>
      </c>
      <c r="HG34" s="3">
        <f t="shared" si="5"/>
        <v>6</v>
      </c>
      <c r="HH34" s="3">
        <f t="shared" si="5"/>
        <v>16</v>
      </c>
      <c r="HI34" s="3">
        <f t="shared" si="5"/>
        <v>3</v>
      </c>
      <c r="HJ34" s="3">
        <f t="shared" si="5"/>
        <v>1</v>
      </c>
      <c r="HK34" s="3">
        <f t="shared" si="5"/>
        <v>7</v>
      </c>
      <c r="HL34" s="3">
        <f t="shared" si="5"/>
        <v>12</v>
      </c>
      <c r="HM34" s="3">
        <f t="shared" si="5"/>
        <v>1</v>
      </c>
      <c r="HN34" s="3">
        <f t="shared" si="5"/>
        <v>5</v>
      </c>
      <c r="HO34" s="3">
        <f t="shared" si="5"/>
        <v>15</v>
      </c>
      <c r="HP34" s="3">
        <f t="shared" si="5"/>
        <v>0</v>
      </c>
      <c r="HQ34" s="3">
        <f t="shared" si="5"/>
        <v>0</v>
      </c>
      <c r="HR34" s="3">
        <f t="shared" si="5"/>
        <v>18</v>
      </c>
      <c r="HS34" s="3">
        <f t="shared" si="5"/>
        <v>2</v>
      </c>
      <c r="HT34" s="3">
        <f t="shared" si="5"/>
        <v>18</v>
      </c>
      <c r="HU34" s="3">
        <f t="shared" si="5"/>
        <v>2</v>
      </c>
      <c r="HV34" s="3">
        <f t="shared" si="5"/>
        <v>0</v>
      </c>
      <c r="HW34" s="3">
        <f t="shared" si="5"/>
        <v>0</v>
      </c>
      <c r="HX34" s="3">
        <f t="shared" si="5"/>
        <v>16</v>
      </c>
      <c r="HY34" s="3">
        <f t="shared" si="5"/>
        <v>4</v>
      </c>
      <c r="HZ34" s="3">
        <f t="shared" si="5"/>
        <v>0</v>
      </c>
      <c r="IA34" s="3">
        <f t="shared" si="5"/>
        <v>2</v>
      </c>
      <c r="IB34" s="3">
        <f t="shared" si="5"/>
        <v>18</v>
      </c>
      <c r="IC34" s="3">
        <f t="shared" si="5"/>
        <v>0</v>
      </c>
      <c r="ID34" s="3">
        <f t="shared" si="5"/>
        <v>1</v>
      </c>
      <c r="IE34" s="3">
        <f t="shared" si="5"/>
        <v>19</v>
      </c>
      <c r="IF34" s="3">
        <f t="shared" si="5"/>
        <v>0</v>
      </c>
      <c r="IG34" s="3">
        <f t="shared" si="5"/>
        <v>16</v>
      </c>
      <c r="IH34" s="3">
        <f t="shared" si="5"/>
        <v>4</v>
      </c>
      <c r="II34" s="3">
        <f t="shared" si="5"/>
        <v>0</v>
      </c>
      <c r="IJ34" s="3">
        <f t="shared" si="5"/>
        <v>1</v>
      </c>
      <c r="IK34" s="3">
        <f t="shared" si="5"/>
        <v>19</v>
      </c>
      <c r="IL34" s="3">
        <f t="shared" si="5"/>
        <v>0</v>
      </c>
      <c r="IM34" s="3">
        <f t="shared" si="5"/>
        <v>5</v>
      </c>
      <c r="IN34" s="3">
        <f t="shared" si="5"/>
        <v>15</v>
      </c>
      <c r="IO34" s="3">
        <f t="shared" si="5"/>
        <v>1</v>
      </c>
      <c r="IP34" s="3">
        <f t="shared" si="5"/>
        <v>17</v>
      </c>
      <c r="IQ34" s="3">
        <f t="shared" si="5"/>
        <v>2</v>
      </c>
      <c r="IR34" s="3">
        <f t="shared" si="5"/>
        <v>15</v>
      </c>
      <c r="IS34" s="3">
        <f t="shared" si="5"/>
        <v>5</v>
      </c>
      <c r="IT34" s="3">
        <f t="shared" si="5"/>
        <v>0</v>
      </c>
      <c r="IU34" s="3">
        <f t="shared" si="5"/>
        <v>0</v>
      </c>
      <c r="IV34" s="3">
        <f t="shared" si="5"/>
        <v>16</v>
      </c>
      <c r="IW34" s="3">
        <f t="shared" si="5"/>
        <v>4</v>
      </c>
      <c r="IX34" s="3">
        <f t="shared" si="5"/>
        <v>15</v>
      </c>
      <c r="IY34" s="3">
        <f t="shared" ref="IY34:LE34" si="6">SUM(IY14:IY33)</f>
        <v>5</v>
      </c>
      <c r="IZ34" s="3">
        <f t="shared" si="6"/>
        <v>0</v>
      </c>
      <c r="JA34" s="3">
        <f t="shared" si="6"/>
        <v>1</v>
      </c>
      <c r="JB34" s="3">
        <f t="shared" si="6"/>
        <v>17</v>
      </c>
      <c r="JC34" s="3">
        <f t="shared" si="6"/>
        <v>2</v>
      </c>
      <c r="JD34" s="3">
        <f t="shared" si="6"/>
        <v>0</v>
      </c>
      <c r="JE34" s="3">
        <f t="shared" si="6"/>
        <v>19</v>
      </c>
      <c r="JF34" s="3">
        <f t="shared" si="6"/>
        <v>1</v>
      </c>
      <c r="JG34" s="3">
        <f t="shared" si="6"/>
        <v>0</v>
      </c>
      <c r="JH34" s="3">
        <f t="shared" si="6"/>
        <v>16</v>
      </c>
      <c r="JI34" s="3">
        <f t="shared" si="6"/>
        <v>4</v>
      </c>
      <c r="JJ34" s="3">
        <f t="shared" si="6"/>
        <v>19</v>
      </c>
      <c r="JK34" s="3">
        <f t="shared" si="6"/>
        <v>0</v>
      </c>
      <c r="JL34" s="3">
        <f t="shared" si="6"/>
        <v>1</v>
      </c>
      <c r="JM34" s="3">
        <f t="shared" si="6"/>
        <v>0</v>
      </c>
      <c r="JN34" s="3">
        <f t="shared" si="6"/>
        <v>19</v>
      </c>
      <c r="JO34" s="3">
        <f t="shared" si="6"/>
        <v>1</v>
      </c>
      <c r="JP34" s="3">
        <f t="shared" si="6"/>
        <v>4</v>
      </c>
      <c r="JQ34" s="3">
        <f t="shared" si="6"/>
        <v>15</v>
      </c>
      <c r="JR34" s="3">
        <f t="shared" si="6"/>
        <v>1</v>
      </c>
      <c r="JS34" s="3">
        <f t="shared" si="6"/>
        <v>0</v>
      </c>
      <c r="JT34" s="3">
        <f t="shared" si="6"/>
        <v>16</v>
      </c>
      <c r="JU34" s="3">
        <f t="shared" si="6"/>
        <v>4</v>
      </c>
      <c r="JV34" s="3">
        <f t="shared" si="6"/>
        <v>4</v>
      </c>
      <c r="JW34" s="3">
        <f t="shared" si="6"/>
        <v>15</v>
      </c>
      <c r="JX34" s="3">
        <f t="shared" si="6"/>
        <v>1</v>
      </c>
      <c r="JY34" s="3">
        <f t="shared" si="6"/>
        <v>0</v>
      </c>
      <c r="JZ34" s="3">
        <f t="shared" si="6"/>
        <v>19</v>
      </c>
      <c r="KA34" s="3">
        <f t="shared" si="6"/>
        <v>1</v>
      </c>
      <c r="KB34" s="3">
        <f t="shared" si="6"/>
        <v>2</v>
      </c>
      <c r="KC34" s="3">
        <f t="shared" si="6"/>
        <v>17</v>
      </c>
      <c r="KD34" s="3">
        <f t="shared" si="6"/>
        <v>1</v>
      </c>
      <c r="KE34" s="3">
        <f t="shared" si="6"/>
        <v>3</v>
      </c>
      <c r="KF34" s="3">
        <f t="shared" si="6"/>
        <v>14</v>
      </c>
      <c r="KG34" s="3">
        <f t="shared" si="6"/>
        <v>3</v>
      </c>
      <c r="KH34" s="3">
        <f t="shared" si="6"/>
        <v>0</v>
      </c>
      <c r="KI34" s="3">
        <f t="shared" si="6"/>
        <v>19</v>
      </c>
      <c r="KJ34" s="3">
        <f t="shared" si="6"/>
        <v>1</v>
      </c>
      <c r="KK34" s="3">
        <f t="shared" si="6"/>
        <v>0</v>
      </c>
      <c r="KL34" s="3">
        <f t="shared" si="6"/>
        <v>2</v>
      </c>
      <c r="KM34" s="3">
        <f t="shared" si="6"/>
        <v>18</v>
      </c>
      <c r="KN34" s="3">
        <f t="shared" si="6"/>
        <v>0</v>
      </c>
      <c r="KO34" s="3">
        <f t="shared" si="6"/>
        <v>19</v>
      </c>
      <c r="KP34" s="3">
        <f t="shared" si="6"/>
        <v>1</v>
      </c>
      <c r="KQ34" s="3">
        <f t="shared" si="6"/>
        <v>16</v>
      </c>
      <c r="KR34" s="3">
        <f t="shared" si="6"/>
        <v>3</v>
      </c>
      <c r="KS34" s="3">
        <f t="shared" si="6"/>
        <v>1</v>
      </c>
      <c r="KT34" s="3">
        <f t="shared" si="6"/>
        <v>0</v>
      </c>
      <c r="KU34" s="3">
        <f t="shared" si="6"/>
        <v>16</v>
      </c>
      <c r="KV34" s="3">
        <f t="shared" si="6"/>
        <v>4</v>
      </c>
      <c r="KW34" s="3">
        <f t="shared" si="6"/>
        <v>1</v>
      </c>
      <c r="KX34" s="3">
        <f t="shared" si="6"/>
        <v>19</v>
      </c>
      <c r="KY34" s="3">
        <f t="shared" si="6"/>
        <v>0</v>
      </c>
      <c r="KZ34" s="3">
        <f t="shared" si="6"/>
        <v>0</v>
      </c>
      <c r="LA34" s="3">
        <f t="shared" si="6"/>
        <v>20</v>
      </c>
      <c r="LB34" s="3">
        <f t="shared" si="6"/>
        <v>0</v>
      </c>
      <c r="LC34" s="3">
        <f t="shared" si="6"/>
        <v>0</v>
      </c>
      <c r="LD34" s="3">
        <f t="shared" si="6"/>
        <v>20</v>
      </c>
      <c r="LE34" s="3">
        <f t="shared" si="6"/>
        <v>0</v>
      </c>
    </row>
    <row r="35" spans="1:317" ht="37.5" customHeight="1" x14ac:dyDescent="0.25">
      <c r="A35" s="72" t="s">
        <v>2177</v>
      </c>
      <c r="B35" s="73"/>
      <c r="C35" s="11">
        <f t="shared" ref="C35:BG35" si="7">C34/20%</f>
        <v>35</v>
      </c>
      <c r="D35" s="11">
        <f t="shared" si="7"/>
        <v>20</v>
      </c>
      <c r="E35" s="11">
        <f t="shared" si="7"/>
        <v>45</v>
      </c>
      <c r="F35" s="11">
        <f t="shared" si="7"/>
        <v>20</v>
      </c>
      <c r="G35" s="11">
        <f t="shared" si="7"/>
        <v>55</v>
      </c>
      <c r="H35" s="11">
        <f t="shared" si="7"/>
        <v>25</v>
      </c>
      <c r="I35" s="11">
        <f t="shared" si="7"/>
        <v>35</v>
      </c>
      <c r="J35" s="11">
        <f t="shared" si="7"/>
        <v>45</v>
      </c>
      <c r="K35" s="11">
        <f t="shared" si="7"/>
        <v>20</v>
      </c>
      <c r="L35" s="11">
        <f t="shared" si="7"/>
        <v>25</v>
      </c>
      <c r="M35" s="11">
        <f t="shared" si="7"/>
        <v>55</v>
      </c>
      <c r="N35" s="11">
        <f t="shared" si="7"/>
        <v>20</v>
      </c>
      <c r="O35" s="11">
        <f t="shared" si="7"/>
        <v>30</v>
      </c>
      <c r="P35" s="11">
        <f t="shared" si="7"/>
        <v>55</v>
      </c>
      <c r="Q35" s="11">
        <f t="shared" si="7"/>
        <v>15</v>
      </c>
      <c r="R35" s="11">
        <f t="shared" si="7"/>
        <v>25</v>
      </c>
      <c r="S35" s="11">
        <f t="shared" si="7"/>
        <v>35</v>
      </c>
      <c r="T35" s="11">
        <f t="shared" si="7"/>
        <v>40</v>
      </c>
      <c r="U35" s="11">
        <f t="shared" si="7"/>
        <v>20</v>
      </c>
      <c r="V35" s="11">
        <f t="shared" si="7"/>
        <v>50</v>
      </c>
      <c r="W35" s="11">
        <f t="shared" si="7"/>
        <v>30</v>
      </c>
      <c r="X35" s="11">
        <f t="shared" si="7"/>
        <v>35</v>
      </c>
      <c r="Y35" s="11">
        <f t="shared" si="7"/>
        <v>40</v>
      </c>
      <c r="Z35" s="11">
        <f t="shared" si="7"/>
        <v>25</v>
      </c>
      <c r="AA35" s="11">
        <f t="shared" si="7"/>
        <v>45</v>
      </c>
      <c r="AB35" s="11">
        <f t="shared" si="7"/>
        <v>40</v>
      </c>
      <c r="AC35" s="11">
        <f t="shared" si="7"/>
        <v>15</v>
      </c>
      <c r="AD35" s="11">
        <f t="shared" si="7"/>
        <v>55</v>
      </c>
      <c r="AE35" s="11">
        <f t="shared" si="7"/>
        <v>35</v>
      </c>
      <c r="AF35" s="11">
        <f t="shared" si="7"/>
        <v>10</v>
      </c>
      <c r="AG35" s="11">
        <f t="shared" si="7"/>
        <v>20</v>
      </c>
      <c r="AH35" s="11">
        <f t="shared" si="7"/>
        <v>60</v>
      </c>
      <c r="AI35" s="11">
        <f t="shared" si="7"/>
        <v>20</v>
      </c>
      <c r="AJ35" s="11">
        <f t="shared" si="7"/>
        <v>70</v>
      </c>
      <c r="AK35" s="11">
        <f t="shared" si="7"/>
        <v>25</v>
      </c>
      <c r="AL35" s="11">
        <f t="shared" si="7"/>
        <v>5</v>
      </c>
      <c r="AM35" s="11">
        <f t="shared" si="7"/>
        <v>30</v>
      </c>
      <c r="AN35" s="11">
        <f t="shared" si="7"/>
        <v>55</v>
      </c>
      <c r="AO35" s="11">
        <f t="shared" si="7"/>
        <v>15</v>
      </c>
      <c r="AP35" s="11">
        <f t="shared" si="7"/>
        <v>20</v>
      </c>
      <c r="AQ35" s="11">
        <f t="shared" si="7"/>
        <v>60</v>
      </c>
      <c r="AR35" s="11">
        <f t="shared" si="7"/>
        <v>20</v>
      </c>
      <c r="AS35" s="11">
        <f t="shared" si="7"/>
        <v>10</v>
      </c>
      <c r="AT35" s="11">
        <f t="shared" si="7"/>
        <v>35</v>
      </c>
      <c r="AU35" s="11">
        <f t="shared" si="7"/>
        <v>55</v>
      </c>
      <c r="AV35" s="11">
        <f t="shared" si="7"/>
        <v>25</v>
      </c>
      <c r="AW35" s="11">
        <f t="shared" si="7"/>
        <v>60</v>
      </c>
      <c r="AX35" s="11">
        <f t="shared" si="7"/>
        <v>15</v>
      </c>
      <c r="AY35" s="11">
        <f t="shared" si="7"/>
        <v>25</v>
      </c>
      <c r="AZ35" s="11">
        <f t="shared" si="7"/>
        <v>50</v>
      </c>
      <c r="BA35" s="11">
        <f t="shared" si="7"/>
        <v>25</v>
      </c>
      <c r="BB35" s="11">
        <f t="shared" si="7"/>
        <v>5</v>
      </c>
      <c r="BC35" s="11">
        <f t="shared" si="7"/>
        <v>40</v>
      </c>
      <c r="BD35" s="11">
        <f t="shared" si="7"/>
        <v>55</v>
      </c>
      <c r="BE35" s="11">
        <f t="shared" si="7"/>
        <v>5</v>
      </c>
      <c r="BF35" s="11">
        <f t="shared" si="7"/>
        <v>70</v>
      </c>
      <c r="BG35" s="11">
        <f t="shared" si="7"/>
        <v>25</v>
      </c>
      <c r="BH35" s="11">
        <f t="shared" ref="BH35:CZ35" si="8">BH34/20%</f>
        <v>20</v>
      </c>
      <c r="BI35" s="11">
        <f t="shared" si="8"/>
        <v>55</v>
      </c>
      <c r="BJ35" s="11">
        <f t="shared" si="8"/>
        <v>25</v>
      </c>
      <c r="BK35" s="11">
        <f t="shared" si="8"/>
        <v>0</v>
      </c>
      <c r="BL35" s="11">
        <f t="shared" si="8"/>
        <v>25</v>
      </c>
      <c r="BM35" s="11">
        <f t="shared" si="8"/>
        <v>75</v>
      </c>
      <c r="BN35" s="11">
        <f t="shared" si="8"/>
        <v>0</v>
      </c>
      <c r="BO35" s="11">
        <f t="shared" si="8"/>
        <v>35</v>
      </c>
      <c r="BP35" s="11">
        <f t="shared" si="8"/>
        <v>65</v>
      </c>
      <c r="BQ35" s="11">
        <f t="shared" si="8"/>
        <v>25</v>
      </c>
      <c r="BR35" s="11">
        <f t="shared" si="8"/>
        <v>55</v>
      </c>
      <c r="BS35" s="11">
        <f t="shared" si="8"/>
        <v>20</v>
      </c>
      <c r="BT35" s="11">
        <f t="shared" si="8"/>
        <v>10</v>
      </c>
      <c r="BU35" s="11">
        <f t="shared" si="8"/>
        <v>60</v>
      </c>
      <c r="BV35" s="11">
        <f t="shared" si="8"/>
        <v>30</v>
      </c>
      <c r="BW35" s="11">
        <f t="shared" si="8"/>
        <v>10</v>
      </c>
      <c r="BX35" s="11">
        <f t="shared" si="8"/>
        <v>50</v>
      </c>
      <c r="BY35" s="11">
        <f t="shared" si="8"/>
        <v>40</v>
      </c>
      <c r="BZ35" s="11">
        <f t="shared" si="8"/>
        <v>5</v>
      </c>
      <c r="CA35" s="11">
        <f t="shared" si="8"/>
        <v>20</v>
      </c>
      <c r="CB35" s="11">
        <f t="shared" si="8"/>
        <v>75</v>
      </c>
      <c r="CC35" s="11">
        <f t="shared" si="8"/>
        <v>10</v>
      </c>
      <c r="CD35" s="11">
        <f t="shared" si="8"/>
        <v>35</v>
      </c>
      <c r="CE35" s="11">
        <f t="shared" si="8"/>
        <v>55</v>
      </c>
      <c r="CF35" s="11">
        <f t="shared" si="8"/>
        <v>10</v>
      </c>
      <c r="CG35" s="11">
        <f t="shared" si="8"/>
        <v>15</v>
      </c>
      <c r="CH35" s="11">
        <f t="shared" si="8"/>
        <v>75</v>
      </c>
      <c r="CI35" s="11">
        <f t="shared" si="8"/>
        <v>0</v>
      </c>
      <c r="CJ35" s="11">
        <f t="shared" si="8"/>
        <v>40</v>
      </c>
      <c r="CK35" s="11">
        <f t="shared" si="8"/>
        <v>60</v>
      </c>
      <c r="CL35" s="11">
        <f t="shared" si="8"/>
        <v>0</v>
      </c>
      <c r="CM35" s="11">
        <f t="shared" si="8"/>
        <v>20</v>
      </c>
      <c r="CN35" s="11">
        <f t="shared" si="8"/>
        <v>80</v>
      </c>
      <c r="CO35" s="11">
        <f t="shared" si="8"/>
        <v>15</v>
      </c>
      <c r="CP35" s="11">
        <f t="shared" si="8"/>
        <v>40</v>
      </c>
      <c r="CQ35" s="11">
        <f t="shared" si="8"/>
        <v>45</v>
      </c>
      <c r="CR35" s="11">
        <f t="shared" si="8"/>
        <v>25</v>
      </c>
      <c r="CS35" s="11">
        <f t="shared" si="8"/>
        <v>55</v>
      </c>
      <c r="CT35" s="11">
        <f t="shared" si="8"/>
        <v>20</v>
      </c>
      <c r="CU35" s="11">
        <f t="shared" si="8"/>
        <v>20</v>
      </c>
      <c r="CV35" s="11">
        <f t="shared" si="8"/>
        <v>60</v>
      </c>
      <c r="CW35" s="11">
        <f t="shared" si="8"/>
        <v>20</v>
      </c>
      <c r="CX35" s="11">
        <f t="shared" si="8"/>
        <v>35</v>
      </c>
      <c r="CY35" s="11">
        <f t="shared" si="8"/>
        <v>55</v>
      </c>
      <c r="CZ35" s="11">
        <f t="shared" si="8"/>
        <v>10</v>
      </c>
      <c r="DA35" s="11">
        <f t="shared" ref="DA35:FL35" si="9">DA34/20%</f>
        <v>5</v>
      </c>
      <c r="DB35" s="11">
        <f t="shared" si="9"/>
        <v>75</v>
      </c>
      <c r="DC35" s="11">
        <f t="shared" si="9"/>
        <v>20</v>
      </c>
      <c r="DD35" s="11">
        <f t="shared" si="9"/>
        <v>5</v>
      </c>
      <c r="DE35" s="11">
        <f t="shared" si="9"/>
        <v>85</v>
      </c>
      <c r="DF35" s="11">
        <f t="shared" si="9"/>
        <v>10</v>
      </c>
      <c r="DG35" s="11">
        <f t="shared" si="9"/>
        <v>0</v>
      </c>
      <c r="DH35" s="11">
        <f t="shared" si="9"/>
        <v>25</v>
      </c>
      <c r="DI35" s="11">
        <f t="shared" si="9"/>
        <v>75</v>
      </c>
      <c r="DJ35" s="11">
        <f t="shared" si="9"/>
        <v>15</v>
      </c>
      <c r="DK35" s="11">
        <f t="shared" si="9"/>
        <v>70</v>
      </c>
      <c r="DL35" s="11">
        <f t="shared" si="9"/>
        <v>15</v>
      </c>
      <c r="DM35" s="11">
        <f t="shared" si="9"/>
        <v>15</v>
      </c>
      <c r="DN35" s="11">
        <f t="shared" si="9"/>
        <v>65</v>
      </c>
      <c r="DO35" s="11">
        <f t="shared" si="9"/>
        <v>20</v>
      </c>
      <c r="DP35" s="11">
        <f t="shared" si="9"/>
        <v>20</v>
      </c>
      <c r="DQ35" s="11">
        <f t="shared" si="9"/>
        <v>60</v>
      </c>
      <c r="DR35" s="11">
        <f t="shared" si="9"/>
        <v>20</v>
      </c>
      <c r="DS35" s="11">
        <f t="shared" si="9"/>
        <v>20</v>
      </c>
      <c r="DT35" s="11">
        <f t="shared" si="9"/>
        <v>70</v>
      </c>
      <c r="DU35" s="11">
        <f t="shared" si="9"/>
        <v>10</v>
      </c>
      <c r="DV35" s="11">
        <f t="shared" si="9"/>
        <v>20</v>
      </c>
      <c r="DW35" s="11">
        <f t="shared" si="9"/>
        <v>55</v>
      </c>
      <c r="DX35" s="11">
        <f t="shared" si="9"/>
        <v>25</v>
      </c>
      <c r="DY35" s="11">
        <f t="shared" si="9"/>
        <v>0</v>
      </c>
      <c r="DZ35" s="11">
        <f t="shared" si="9"/>
        <v>75</v>
      </c>
      <c r="EA35" s="11">
        <f t="shared" si="9"/>
        <v>25</v>
      </c>
      <c r="EB35" s="11">
        <f t="shared" si="9"/>
        <v>90</v>
      </c>
      <c r="EC35" s="11">
        <f t="shared" si="9"/>
        <v>10</v>
      </c>
      <c r="ED35" s="11">
        <f t="shared" si="9"/>
        <v>0</v>
      </c>
      <c r="EE35" s="11">
        <f t="shared" si="9"/>
        <v>20</v>
      </c>
      <c r="EF35" s="11">
        <f t="shared" si="9"/>
        <v>60</v>
      </c>
      <c r="EG35" s="11">
        <f t="shared" si="9"/>
        <v>20</v>
      </c>
      <c r="EH35" s="11">
        <f t="shared" si="9"/>
        <v>15</v>
      </c>
      <c r="EI35" s="11">
        <f t="shared" si="9"/>
        <v>75</v>
      </c>
      <c r="EJ35" s="11">
        <f t="shared" si="9"/>
        <v>10</v>
      </c>
      <c r="EK35" s="11">
        <f t="shared" si="9"/>
        <v>20</v>
      </c>
      <c r="EL35" s="11">
        <f t="shared" si="9"/>
        <v>70</v>
      </c>
      <c r="EM35" s="11">
        <f t="shared" si="9"/>
        <v>10</v>
      </c>
      <c r="EN35" s="11">
        <f t="shared" si="9"/>
        <v>0</v>
      </c>
      <c r="EO35" s="11">
        <f t="shared" si="9"/>
        <v>20</v>
      </c>
      <c r="EP35" s="11">
        <f t="shared" si="9"/>
        <v>80</v>
      </c>
      <c r="EQ35" s="11">
        <f t="shared" si="9"/>
        <v>0</v>
      </c>
      <c r="ER35" s="11">
        <f t="shared" si="9"/>
        <v>45</v>
      </c>
      <c r="ES35" s="11">
        <f t="shared" si="9"/>
        <v>55</v>
      </c>
      <c r="ET35" s="11">
        <f t="shared" si="9"/>
        <v>0</v>
      </c>
      <c r="EU35" s="11">
        <f t="shared" si="9"/>
        <v>25</v>
      </c>
      <c r="EV35" s="11">
        <f t="shared" si="9"/>
        <v>75</v>
      </c>
      <c r="EW35" s="11">
        <f t="shared" si="9"/>
        <v>0</v>
      </c>
      <c r="EX35" s="11">
        <f t="shared" si="9"/>
        <v>20</v>
      </c>
      <c r="EY35" s="11">
        <f t="shared" si="9"/>
        <v>80</v>
      </c>
      <c r="EZ35" s="11">
        <f t="shared" si="9"/>
        <v>25</v>
      </c>
      <c r="FA35" s="11">
        <f t="shared" si="9"/>
        <v>65</v>
      </c>
      <c r="FB35" s="11">
        <f t="shared" si="9"/>
        <v>10</v>
      </c>
      <c r="FC35" s="11">
        <f t="shared" si="9"/>
        <v>80</v>
      </c>
      <c r="FD35" s="11">
        <f t="shared" si="9"/>
        <v>20</v>
      </c>
      <c r="FE35" s="11">
        <f t="shared" si="9"/>
        <v>0</v>
      </c>
      <c r="FF35" s="11">
        <f t="shared" si="9"/>
        <v>0</v>
      </c>
      <c r="FG35" s="11">
        <f t="shared" si="9"/>
        <v>25</v>
      </c>
      <c r="FH35" s="11">
        <f t="shared" si="9"/>
        <v>75</v>
      </c>
      <c r="FI35" s="11">
        <f t="shared" si="9"/>
        <v>0</v>
      </c>
      <c r="FJ35" s="11">
        <f t="shared" si="9"/>
        <v>100</v>
      </c>
      <c r="FK35" s="11">
        <f t="shared" si="9"/>
        <v>0</v>
      </c>
      <c r="FL35" s="11">
        <f t="shared" si="9"/>
        <v>50</v>
      </c>
      <c r="FM35" s="11">
        <f t="shared" ref="FM35:HX35" si="10">FM34/20%</f>
        <v>40</v>
      </c>
      <c r="FN35" s="11">
        <f t="shared" si="10"/>
        <v>10</v>
      </c>
      <c r="FO35" s="11">
        <f t="shared" si="10"/>
        <v>15</v>
      </c>
      <c r="FP35" s="11">
        <f t="shared" si="10"/>
        <v>75</v>
      </c>
      <c r="FQ35" s="11">
        <f t="shared" si="10"/>
        <v>10</v>
      </c>
      <c r="FR35" s="11">
        <f t="shared" si="10"/>
        <v>20</v>
      </c>
      <c r="FS35" s="11">
        <f t="shared" si="10"/>
        <v>70</v>
      </c>
      <c r="FT35" s="11">
        <f t="shared" si="10"/>
        <v>10</v>
      </c>
      <c r="FU35" s="11">
        <f t="shared" si="10"/>
        <v>20</v>
      </c>
      <c r="FV35" s="11">
        <f t="shared" si="10"/>
        <v>80</v>
      </c>
      <c r="FW35" s="11">
        <f t="shared" si="10"/>
        <v>0</v>
      </c>
      <c r="FX35" s="11">
        <f t="shared" si="10"/>
        <v>10</v>
      </c>
      <c r="FY35" s="11">
        <f t="shared" si="10"/>
        <v>80</v>
      </c>
      <c r="FZ35" s="11">
        <f t="shared" si="10"/>
        <v>10</v>
      </c>
      <c r="GA35" s="11">
        <f t="shared" si="10"/>
        <v>25</v>
      </c>
      <c r="GB35" s="11">
        <f t="shared" si="10"/>
        <v>70</v>
      </c>
      <c r="GC35" s="11">
        <f t="shared" si="10"/>
        <v>5</v>
      </c>
      <c r="GD35" s="11">
        <f t="shared" si="10"/>
        <v>0</v>
      </c>
      <c r="GE35" s="11">
        <f t="shared" si="10"/>
        <v>65</v>
      </c>
      <c r="GF35" s="11">
        <f t="shared" si="10"/>
        <v>35</v>
      </c>
      <c r="GG35" s="11">
        <f t="shared" si="10"/>
        <v>15</v>
      </c>
      <c r="GH35" s="11">
        <f t="shared" si="10"/>
        <v>65</v>
      </c>
      <c r="GI35" s="11">
        <f t="shared" si="10"/>
        <v>20</v>
      </c>
      <c r="GJ35" s="11">
        <f t="shared" si="10"/>
        <v>90</v>
      </c>
      <c r="GK35" s="11">
        <f t="shared" si="10"/>
        <v>0</v>
      </c>
      <c r="GL35" s="11">
        <f t="shared" si="10"/>
        <v>10</v>
      </c>
      <c r="GM35" s="11">
        <f t="shared" si="10"/>
        <v>0</v>
      </c>
      <c r="GN35" s="11">
        <f t="shared" si="10"/>
        <v>70</v>
      </c>
      <c r="GO35" s="11">
        <f t="shared" si="10"/>
        <v>30</v>
      </c>
      <c r="GP35" s="11">
        <f t="shared" si="10"/>
        <v>15</v>
      </c>
      <c r="GQ35" s="11">
        <f t="shared" si="10"/>
        <v>65</v>
      </c>
      <c r="GR35" s="11">
        <f t="shared" si="10"/>
        <v>20</v>
      </c>
      <c r="GS35" s="11">
        <f t="shared" si="10"/>
        <v>0</v>
      </c>
      <c r="GT35" s="11">
        <f t="shared" si="10"/>
        <v>80</v>
      </c>
      <c r="GU35" s="11">
        <f t="shared" si="10"/>
        <v>20</v>
      </c>
      <c r="GV35" s="11">
        <f t="shared" si="10"/>
        <v>80</v>
      </c>
      <c r="GW35" s="11">
        <f t="shared" si="10"/>
        <v>10</v>
      </c>
      <c r="GX35" s="11">
        <f t="shared" si="10"/>
        <v>10</v>
      </c>
      <c r="GY35" s="11">
        <f t="shared" si="10"/>
        <v>15</v>
      </c>
      <c r="GZ35" s="11">
        <f t="shared" si="10"/>
        <v>75</v>
      </c>
      <c r="HA35" s="11">
        <f t="shared" si="10"/>
        <v>10</v>
      </c>
      <c r="HB35" s="11">
        <f t="shared" si="10"/>
        <v>25</v>
      </c>
      <c r="HC35" s="11">
        <f t="shared" si="10"/>
        <v>60</v>
      </c>
      <c r="HD35" s="11">
        <f t="shared" si="10"/>
        <v>15</v>
      </c>
      <c r="HE35" s="11">
        <f t="shared" si="10"/>
        <v>20</v>
      </c>
      <c r="HF35" s="11">
        <f t="shared" si="10"/>
        <v>50</v>
      </c>
      <c r="HG35" s="11">
        <f t="shared" si="10"/>
        <v>30</v>
      </c>
      <c r="HH35" s="11">
        <f t="shared" si="10"/>
        <v>80</v>
      </c>
      <c r="HI35" s="11">
        <f t="shared" si="10"/>
        <v>15</v>
      </c>
      <c r="HJ35" s="11">
        <f t="shared" si="10"/>
        <v>5</v>
      </c>
      <c r="HK35" s="11">
        <f t="shared" si="10"/>
        <v>35</v>
      </c>
      <c r="HL35" s="11">
        <f t="shared" si="10"/>
        <v>60</v>
      </c>
      <c r="HM35" s="11">
        <f t="shared" si="10"/>
        <v>5</v>
      </c>
      <c r="HN35" s="11">
        <f t="shared" si="10"/>
        <v>25</v>
      </c>
      <c r="HO35" s="11">
        <f t="shared" si="10"/>
        <v>75</v>
      </c>
      <c r="HP35" s="11">
        <f t="shared" si="10"/>
        <v>0</v>
      </c>
      <c r="HQ35" s="11">
        <f t="shared" si="10"/>
        <v>0</v>
      </c>
      <c r="HR35" s="11">
        <f t="shared" si="10"/>
        <v>90</v>
      </c>
      <c r="HS35" s="11">
        <f t="shared" si="10"/>
        <v>10</v>
      </c>
      <c r="HT35" s="11">
        <f t="shared" si="10"/>
        <v>90</v>
      </c>
      <c r="HU35" s="11">
        <f t="shared" si="10"/>
        <v>10</v>
      </c>
      <c r="HV35" s="11">
        <f t="shared" si="10"/>
        <v>0</v>
      </c>
      <c r="HW35" s="11">
        <f t="shared" si="10"/>
        <v>0</v>
      </c>
      <c r="HX35" s="11">
        <f t="shared" si="10"/>
        <v>80</v>
      </c>
      <c r="HY35" s="11">
        <f t="shared" ref="HY35:KJ35" si="11">HY34/20%</f>
        <v>20</v>
      </c>
      <c r="HZ35" s="11">
        <f t="shared" si="11"/>
        <v>0</v>
      </c>
      <c r="IA35" s="11">
        <f t="shared" si="11"/>
        <v>10</v>
      </c>
      <c r="IB35" s="11">
        <f t="shared" si="11"/>
        <v>90</v>
      </c>
      <c r="IC35" s="11">
        <f t="shared" si="11"/>
        <v>0</v>
      </c>
      <c r="ID35" s="11">
        <f t="shared" si="11"/>
        <v>5</v>
      </c>
      <c r="IE35" s="11">
        <f t="shared" si="11"/>
        <v>95</v>
      </c>
      <c r="IF35" s="11">
        <f t="shared" si="11"/>
        <v>0</v>
      </c>
      <c r="IG35" s="11">
        <f t="shared" si="11"/>
        <v>80</v>
      </c>
      <c r="IH35" s="11">
        <f t="shared" si="11"/>
        <v>20</v>
      </c>
      <c r="II35" s="11">
        <f t="shared" si="11"/>
        <v>0</v>
      </c>
      <c r="IJ35" s="11">
        <f t="shared" si="11"/>
        <v>5</v>
      </c>
      <c r="IK35" s="11">
        <f t="shared" si="11"/>
        <v>95</v>
      </c>
      <c r="IL35" s="11">
        <f t="shared" si="11"/>
        <v>0</v>
      </c>
      <c r="IM35" s="11">
        <f t="shared" si="11"/>
        <v>25</v>
      </c>
      <c r="IN35" s="11">
        <f t="shared" si="11"/>
        <v>75</v>
      </c>
      <c r="IO35" s="11">
        <f t="shared" si="11"/>
        <v>5</v>
      </c>
      <c r="IP35" s="11">
        <f t="shared" si="11"/>
        <v>85</v>
      </c>
      <c r="IQ35" s="11">
        <f t="shared" si="11"/>
        <v>10</v>
      </c>
      <c r="IR35" s="11">
        <f t="shared" si="11"/>
        <v>75</v>
      </c>
      <c r="IS35" s="11">
        <f t="shared" si="11"/>
        <v>25</v>
      </c>
      <c r="IT35" s="11">
        <f t="shared" si="11"/>
        <v>0</v>
      </c>
      <c r="IU35" s="11">
        <f t="shared" si="11"/>
        <v>0</v>
      </c>
      <c r="IV35" s="11">
        <f t="shared" si="11"/>
        <v>80</v>
      </c>
      <c r="IW35" s="11">
        <f t="shared" si="11"/>
        <v>20</v>
      </c>
      <c r="IX35" s="11">
        <f t="shared" si="11"/>
        <v>75</v>
      </c>
      <c r="IY35" s="11">
        <f t="shared" si="11"/>
        <v>25</v>
      </c>
      <c r="IZ35" s="11">
        <f t="shared" si="11"/>
        <v>0</v>
      </c>
      <c r="JA35" s="11">
        <f t="shared" si="11"/>
        <v>5</v>
      </c>
      <c r="JB35" s="11">
        <f t="shared" si="11"/>
        <v>85</v>
      </c>
      <c r="JC35" s="11">
        <f t="shared" si="11"/>
        <v>10</v>
      </c>
      <c r="JD35" s="11">
        <f t="shared" si="11"/>
        <v>0</v>
      </c>
      <c r="JE35" s="11">
        <f t="shared" si="11"/>
        <v>95</v>
      </c>
      <c r="JF35" s="11">
        <f t="shared" si="11"/>
        <v>5</v>
      </c>
      <c r="JG35" s="11">
        <f t="shared" si="11"/>
        <v>0</v>
      </c>
      <c r="JH35" s="11">
        <f t="shared" si="11"/>
        <v>80</v>
      </c>
      <c r="JI35" s="11">
        <f t="shared" si="11"/>
        <v>20</v>
      </c>
      <c r="JJ35" s="11">
        <f t="shared" si="11"/>
        <v>95</v>
      </c>
      <c r="JK35" s="11">
        <f t="shared" si="11"/>
        <v>0</v>
      </c>
      <c r="JL35" s="11">
        <f t="shared" si="11"/>
        <v>5</v>
      </c>
      <c r="JM35" s="11">
        <f t="shared" si="11"/>
        <v>0</v>
      </c>
      <c r="JN35" s="11">
        <f t="shared" si="11"/>
        <v>95</v>
      </c>
      <c r="JO35" s="11">
        <f t="shared" si="11"/>
        <v>5</v>
      </c>
      <c r="JP35" s="11">
        <f t="shared" si="11"/>
        <v>20</v>
      </c>
      <c r="JQ35" s="11">
        <f t="shared" si="11"/>
        <v>75</v>
      </c>
      <c r="JR35" s="11">
        <f t="shared" si="11"/>
        <v>5</v>
      </c>
      <c r="JS35" s="11">
        <f t="shared" si="11"/>
        <v>0</v>
      </c>
      <c r="JT35" s="11">
        <f t="shared" si="11"/>
        <v>80</v>
      </c>
      <c r="JU35" s="11">
        <f t="shared" si="11"/>
        <v>20</v>
      </c>
      <c r="JV35" s="11">
        <f t="shared" si="11"/>
        <v>20</v>
      </c>
      <c r="JW35" s="11">
        <f t="shared" si="11"/>
        <v>75</v>
      </c>
      <c r="JX35" s="11">
        <f t="shared" si="11"/>
        <v>5</v>
      </c>
      <c r="JY35" s="11">
        <f t="shared" si="11"/>
        <v>0</v>
      </c>
      <c r="JZ35" s="11">
        <f t="shared" si="11"/>
        <v>95</v>
      </c>
      <c r="KA35" s="11">
        <f t="shared" si="11"/>
        <v>5</v>
      </c>
      <c r="KB35" s="11">
        <f t="shared" si="11"/>
        <v>10</v>
      </c>
      <c r="KC35" s="11">
        <f t="shared" si="11"/>
        <v>85</v>
      </c>
      <c r="KD35" s="11">
        <f t="shared" si="11"/>
        <v>5</v>
      </c>
      <c r="KE35" s="11">
        <f t="shared" si="11"/>
        <v>15</v>
      </c>
      <c r="KF35" s="11">
        <f t="shared" si="11"/>
        <v>70</v>
      </c>
      <c r="KG35" s="11">
        <f t="shared" si="11"/>
        <v>15</v>
      </c>
      <c r="KH35" s="11">
        <f t="shared" si="11"/>
        <v>0</v>
      </c>
      <c r="KI35" s="11">
        <f t="shared" si="11"/>
        <v>95</v>
      </c>
      <c r="KJ35" s="11">
        <f t="shared" si="11"/>
        <v>5</v>
      </c>
      <c r="KK35" s="11">
        <f t="shared" ref="KK35:LE35" si="12">KK34/20%</f>
        <v>0</v>
      </c>
      <c r="KL35" s="11">
        <f t="shared" si="12"/>
        <v>10</v>
      </c>
      <c r="KM35" s="11">
        <f t="shared" si="12"/>
        <v>90</v>
      </c>
      <c r="KN35" s="11">
        <f t="shared" si="12"/>
        <v>0</v>
      </c>
      <c r="KO35" s="11">
        <f t="shared" si="12"/>
        <v>95</v>
      </c>
      <c r="KP35" s="11">
        <f t="shared" si="12"/>
        <v>5</v>
      </c>
      <c r="KQ35" s="11">
        <f t="shared" si="12"/>
        <v>80</v>
      </c>
      <c r="KR35" s="11">
        <f t="shared" si="12"/>
        <v>15</v>
      </c>
      <c r="KS35" s="11">
        <f t="shared" si="12"/>
        <v>5</v>
      </c>
      <c r="KT35" s="11">
        <f t="shared" si="12"/>
        <v>0</v>
      </c>
      <c r="KU35" s="11">
        <f t="shared" si="12"/>
        <v>80</v>
      </c>
      <c r="KV35" s="11">
        <f t="shared" si="12"/>
        <v>20</v>
      </c>
      <c r="KW35" s="11">
        <f t="shared" si="12"/>
        <v>5</v>
      </c>
      <c r="KX35" s="11">
        <f t="shared" si="12"/>
        <v>95</v>
      </c>
      <c r="KY35" s="11">
        <f t="shared" si="12"/>
        <v>0</v>
      </c>
      <c r="KZ35" s="11">
        <f t="shared" si="12"/>
        <v>0</v>
      </c>
      <c r="LA35" s="11">
        <f t="shared" si="12"/>
        <v>100</v>
      </c>
      <c r="LB35" s="11">
        <f t="shared" si="12"/>
        <v>0</v>
      </c>
      <c r="LC35" s="11">
        <f t="shared" si="12"/>
        <v>0</v>
      </c>
      <c r="LD35" s="11">
        <f t="shared" si="12"/>
        <v>100</v>
      </c>
      <c r="LE35" s="11">
        <f t="shared" si="12"/>
        <v>0</v>
      </c>
    </row>
    <row r="37" spans="1:317" x14ac:dyDescent="0.25">
      <c r="B37" t="s">
        <v>2152</v>
      </c>
    </row>
    <row r="38" spans="1:317" x14ac:dyDescent="0.25">
      <c r="B38" t="s">
        <v>2153</v>
      </c>
      <c r="C38" t="s">
        <v>2161</v>
      </c>
      <c r="D38">
        <f>(C35+F35+I35+L35+O35+R35+U35+X35+AA35+AD35+AG35+AJ35+AM35+AP35+AS35+AV35+AY35+BB35+BE35)/19</f>
        <v>28.157894736842106</v>
      </c>
      <c r="E38">
        <f>D38/100*20</f>
        <v>5.6315789473684212</v>
      </c>
    </row>
    <row r="39" spans="1:317" x14ac:dyDescent="0.25">
      <c r="B39" t="s">
        <v>2154</v>
      </c>
      <c r="C39" t="s">
        <v>2161</v>
      </c>
      <c r="D39">
        <f>(D35+G35+J35+M35+P35+S35+V35+Y35+AB35+AE35+AH35+AK35+AN35+AQ35+AT35+AW35+AZ35+BC35+BF35)/19</f>
        <v>46.578947368421055</v>
      </c>
      <c r="E39">
        <f>D39/100*20</f>
        <v>9.3157894736842106</v>
      </c>
    </row>
    <row r="40" spans="1:317" x14ac:dyDescent="0.25">
      <c r="B40" t="s">
        <v>2155</v>
      </c>
      <c r="C40" t="s">
        <v>2161</v>
      </c>
      <c r="D40">
        <f>(E35+H35+K35+N35+Q35+T35+W35+Z35+AC35+AF35+AI35+AL35+AO35+AR35+AU35+AX35+BA35+BD35+BG35)/19</f>
        <v>25.263157894736842</v>
      </c>
      <c r="E40">
        <f>D40/100*20</f>
        <v>5.0526315789473681</v>
      </c>
    </row>
    <row r="42" spans="1:317" x14ac:dyDescent="0.25">
      <c r="B42" t="s">
        <v>2153</v>
      </c>
      <c r="C42" t="s">
        <v>2162</v>
      </c>
      <c r="D42">
        <f>(BH35+BK35+BN35+BQ35+BT35+BW35+BZ35+CC35+CF35+CI35+CL35+CO35+CR35+CU35+CX35+DA35+DD35+DG35+DJ35+DM35)/20</f>
        <v>11.25</v>
      </c>
      <c r="E42">
        <f>D42/100*20</f>
        <v>2.25</v>
      </c>
    </row>
    <row r="43" spans="1:317" x14ac:dyDescent="0.25">
      <c r="B43" t="s">
        <v>2154</v>
      </c>
      <c r="C43" t="s">
        <v>2162</v>
      </c>
      <c r="D43">
        <f>(BI35+BL35+BO35+BR35+BU35+BX35+CA35+CD35+CG35+CJ35+CM35+CP35+CS35+CV35+CY35+DB35+DE35+DH35+DK35+DN35)/20</f>
        <v>47</v>
      </c>
      <c r="E43">
        <f>D43/100*20</f>
        <v>9.3999999999999986</v>
      </c>
    </row>
    <row r="44" spans="1:317" x14ac:dyDescent="0.25">
      <c r="B44" t="s">
        <v>2155</v>
      </c>
      <c r="C44" t="s">
        <v>2162</v>
      </c>
      <c r="D44">
        <f>(BJ35+BM35+BP35+BS35+BV35+BY35+CB35+CE35+CH35+CK35+CN35+CQ35+CT35+CW35+CZ35+DC35+DF35+DI35+DM35+DO35)/20</f>
        <v>41.75</v>
      </c>
      <c r="E44">
        <f>D44/100*20</f>
        <v>8.35</v>
      </c>
    </row>
    <row r="46" spans="1:317" x14ac:dyDescent="0.25">
      <c r="B46" t="s">
        <v>2153</v>
      </c>
      <c r="C46" t="s">
        <v>2163</v>
      </c>
      <c r="D46">
        <f>(DP35+DS35+DV35+DY35+EB35+EE35+EH35+EK35+EN35)/9</f>
        <v>22.777777777777779</v>
      </c>
      <c r="E46">
        <f>D46/100*20</f>
        <v>4.5555555555555554</v>
      </c>
    </row>
    <row r="47" spans="1:317" x14ac:dyDescent="0.25">
      <c r="B47" t="s">
        <v>2154</v>
      </c>
      <c r="C47" t="s">
        <v>2163</v>
      </c>
      <c r="D47">
        <f>(DQ35+DT35+DW35+DZ35+EC35+EF35+EI35+EL35+EO35)/9</f>
        <v>55</v>
      </c>
      <c r="E47">
        <f>D47/100*20</f>
        <v>11</v>
      </c>
    </row>
    <row r="48" spans="1:317" x14ac:dyDescent="0.25">
      <c r="B48" t="s">
        <v>2155</v>
      </c>
      <c r="C48" t="s">
        <v>2163</v>
      </c>
      <c r="D48">
        <f>(DR35+DU35+DX35+EA35+ED35+EG35+EJ35+EM35+EP35)/9</f>
        <v>22.222222222222221</v>
      </c>
      <c r="E48">
        <f>D48/100*20</f>
        <v>4.4444444444444446</v>
      </c>
    </row>
    <row r="50" spans="2:5" x14ac:dyDescent="0.25">
      <c r="B50" t="s">
        <v>2153</v>
      </c>
      <c r="C50" t="s">
        <v>2164</v>
      </c>
      <c r="D50">
        <f>(EQ35+ET35+EW35+EZ35+FC35+FF35+FI35+FL35+FO35+FR35+FU35+FX35+GA35+GD35+GG35+GJ35+GM35+GP35+GS35+GV35+GY35+HB35+HE35+HH35+HK35+HN35+HQ35+HT35+HW35+HZ35+IC35+IF35+II35+IL35+IO35+IR35+IU35)/37</f>
        <v>22.027027027027028</v>
      </c>
      <c r="E50">
        <f>D50/100*20</f>
        <v>4.4054054054054053</v>
      </c>
    </row>
    <row r="51" spans="2:5" x14ac:dyDescent="0.25">
      <c r="B51" t="s">
        <v>2154</v>
      </c>
      <c r="C51" t="s">
        <v>2164</v>
      </c>
      <c r="D51">
        <f>(ER35+EU35+EX35+FA35+FD35+FG35+FJ35+FM35+FP35+FS35+FV35+FY35+GB35+GE35+GH35+GK35+GN35+GQ35+GT35+GW35+GZ35+HC35+HF35+HI35+HL35+HO35+HR35+HU35+HX35+IA35+ID35+IG35+IJ35+IM35+IP35+IS35+IV35)/37</f>
        <v>51.351351351351354</v>
      </c>
      <c r="E51">
        <f>D51/100*20</f>
        <v>10.270270270270272</v>
      </c>
    </row>
    <row r="52" spans="2:5" x14ac:dyDescent="0.25">
      <c r="B52" t="s">
        <v>2155</v>
      </c>
      <c r="C52" t="s">
        <v>2164</v>
      </c>
      <c r="D52">
        <f>(ES35+EV35+EY35+FB35+FE35+FH35+FK35+FN35+FQ35+FT35+FW35+FZ35+GC35+GF35+GI35+GL35+GO35+GR35+GU35+GX35+HA35+HD35+HG35+HJ35+HM35+HP35+HS35+HV35+HY35+IB35+IE35+IH35+IK35+IN35+IQ35+IT35+IW35)/37</f>
        <v>26.621621621621621</v>
      </c>
      <c r="E52">
        <f>D52/100*20</f>
        <v>5.3243243243243246</v>
      </c>
    </row>
    <row r="54" spans="2:5" x14ac:dyDescent="0.25">
      <c r="B54" t="s">
        <v>2153</v>
      </c>
      <c r="C54" t="s">
        <v>2165</v>
      </c>
      <c r="D54">
        <f>(IX35+JA35+JD35+JG35+JJ35+JM35+JP35+JS35+JV35+JY35+KB35+KE35+KH35+KK35+KN35+KQ35+KT35+KW35+KZ35+LC35)/20</f>
        <v>16.25</v>
      </c>
      <c r="E54">
        <f>D54/100*20</f>
        <v>3.25</v>
      </c>
    </row>
    <row r="55" spans="2:5" x14ac:dyDescent="0.25">
      <c r="B55" t="s">
        <v>2154</v>
      </c>
      <c r="C55" t="s">
        <v>2165</v>
      </c>
      <c r="D55">
        <f>(IY35+JB35+JE35+JH35+JK35+JN35+JQ35+JT35+JW35+JZ35+KC35+KF35+KI35+KL35+KO35+KR35+KU35+KX35+LA35+LD35)/20</f>
        <v>72.5</v>
      </c>
      <c r="E55">
        <f>D55/100*20</f>
        <v>14.5</v>
      </c>
    </row>
    <row r="56" spans="2:5" x14ac:dyDescent="0.25">
      <c r="B56" t="s">
        <v>2155</v>
      </c>
      <c r="C56" t="s">
        <v>2165</v>
      </c>
      <c r="D56">
        <f>(IZ35+JC35+JF35+JI35+JL35+JO35+JR35+JU35+JX35+KA35+KD35+KG35+KJ35+KM35+KP35+KS35+KV35+KY35+LB35+LE35)/20</f>
        <v>11.25</v>
      </c>
      <c r="E56">
        <f>D56/100*20</f>
        <v>2.25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6"/>
  <sheetViews>
    <sheetView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83" ht="15.75" x14ac:dyDescent="0.25">
      <c r="A2" s="141" t="s">
        <v>2239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83" ht="15.75" x14ac:dyDescent="0.25">
      <c r="A4" s="78" t="s">
        <v>0</v>
      </c>
      <c r="B4" s="78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 t="s">
        <v>2</v>
      </c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 t="s">
        <v>2</v>
      </c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82"/>
      <c r="DG4" s="131" t="s">
        <v>2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34" t="s">
        <v>244</v>
      </c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08" t="s">
        <v>244</v>
      </c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9"/>
      <c r="IR4" s="134" t="s">
        <v>244</v>
      </c>
      <c r="IS4" s="134"/>
      <c r="IT4" s="134"/>
      <c r="IU4" s="134"/>
      <c r="IV4" s="134"/>
      <c r="IW4" s="134"/>
      <c r="IX4" s="134"/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2" t="s">
        <v>291</v>
      </c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2"/>
    </row>
    <row r="5" spans="1:383" ht="15.75" customHeight="1" x14ac:dyDescent="0.25">
      <c r="A5" s="78"/>
      <c r="B5" s="78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 t="s">
        <v>86</v>
      </c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01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17" t="s">
        <v>906</v>
      </c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69" t="s">
        <v>387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104" t="s">
        <v>245</v>
      </c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32" t="s">
        <v>426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3" t="s">
        <v>438</v>
      </c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04" t="s">
        <v>246</v>
      </c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6"/>
      <c r="KZ5" s="101" t="s">
        <v>292</v>
      </c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3"/>
    </row>
    <row r="6" spans="1:383" ht="15.75" hidden="1" x14ac:dyDescent="0.25">
      <c r="A6" s="78"/>
      <c r="B6" s="7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83" ht="15.75" hidden="1" x14ac:dyDescent="0.25">
      <c r="A7" s="78"/>
      <c r="B7" s="7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83" ht="15.75" hidden="1" x14ac:dyDescent="0.25">
      <c r="A8" s="78"/>
      <c r="B8" s="7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83" ht="15.75" hidden="1" x14ac:dyDescent="0.25">
      <c r="A9" s="78"/>
      <c r="B9" s="7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83" ht="15.75" hidden="1" x14ac:dyDescent="0.25">
      <c r="A10" s="78"/>
      <c r="B10" s="7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83" ht="16.5" thickBot="1" x14ac:dyDescent="0.3">
      <c r="A11" s="78"/>
      <c r="B11" s="78"/>
      <c r="C11" s="67" t="s">
        <v>791</v>
      </c>
      <c r="D11" s="68" t="s">
        <v>5</v>
      </c>
      <c r="E11" s="68" t="s">
        <v>6</v>
      </c>
      <c r="F11" s="69" t="s">
        <v>874</v>
      </c>
      <c r="G11" s="69" t="s">
        <v>7</v>
      </c>
      <c r="H11" s="69" t="s">
        <v>8</v>
      </c>
      <c r="I11" s="69" t="s">
        <v>792</v>
      </c>
      <c r="J11" s="69" t="s">
        <v>9</v>
      </c>
      <c r="K11" s="69" t="s">
        <v>10</v>
      </c>
      <c r="L11" s="68" t="s">
        <v>793</v>
      </c>
      <c r="M11" s="68" t="s">
        <v>9</v>
      </c>
      <c r="N11" s="68" t="s">
        <v>10</v>
      </c>
      <c r="O11" s="68" t="s">
        <v>794</v>
      </c>
      <c r="P11" s="68" t="s">
        <v>11</v>
      </c>
      <c r="Q11" s="68" t="s">
        <v>4</v>
      </c>
      <c r="R11" s="68" t="s">
        <v>795</v>
      </c>
      <c r="S11" s="68" t="s">
        <v>6</v>
      </c>
      <c r="T11" s="68" t="s">
        <v>12</v>
      </c>
      <c r="U11" s="68" t="s">
        <v>796</v>
      </c>
      <c r="V11" s="68" t="s">
        <v>6</v>
      </c>
      <c r="W11" s="68" t="s">
        <v>12</v>
      </c>
      <c r="X11" s="70" t="s">
        <v>797</v>
      </c>
      <c r="Y11" s="71" t="s">
        <v>10</v>
      </c>
      <c r="Z11" s="67" t="s">
        <v>13</v>
      </c>
      <c r="AA11" s="68" t="s">
        <v>798</v>
      </c>
      <c r="AB11" s="68" t="s">
        <v>14</v>
      </c>
      <c r="AC11" s="68" t="s">
        <v>15</v>
      </c>
      <c r="AD11" s="68" t="s">
        <v>799</v>
      </c>
      <c r="AE11" s="68" t="s">
        <v>4</v>
      </c>
      <c r="AF11" s="68" t="s">
        <v>5</v>
      </c>
      <c r="AG11" s="68" t="s">
        <v>800</v>
      </c>
      <c r="AH11" s="68" t="s">
        <v>12</v>
      </c>
      <c r="AI11" s="68" t="s">
        <v>7</v>
      </c>
      <c r="AJ11" s="94" t="s">
        <v>875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67" t="s">
        <v>806</v>
      </c>
      <c r="BC11" s="68"/>
      <c r="BD11" s="68"/>
      <c r="BE11" s="70" t="s">
        <v>876</v>
      </c>
      <c r="BF11" s="71"/>
      <c r="BG11" s="67"/>
      <c r="BH11" s="70" t="s">
        <v>807</v>
      </c>
      <c r="BI11" s="71"/>
      <c r="BJ11" s="67"/>
      <c r="BK11" s="68" t="s">
        <v>808</v>
      </c>
      <c r="BL11" s="68"/>
      <c r="BM11" s="68"/>
      <c r="BN11" s="68" t="s">
        <v>809</v>
      </c>
      <c r="BO11" s="68"/>
      <c r="BP11" s="68"/>
      <c r="BQ11" s="68" t="s">
        <v>810</v>
      </c>
      <c r="BR11" s="68"/>
      <c r="BS11" s="68"/>
      <c r="BT11" s="95" t="s">
        <v>811</v>
      </c>
      <c r="BU11" s="95"/>
      <c r="BV11" s="95"/>
      <c r="BW11" s="68" t="s">
        <v>812</v>
      </c>
      <c r="BX11" s="68"/>
      <c r="BY11" s="68"/>
      <c r="BZ11" s="68" t="s">
        <v>813</v>
      </c>
      <c r="CA11" s="68"/>
      <c r="CB11" s="68"/>
      <c r="CC11" s="68" t="s">
        <v>814</v>
      </c>
      <c r="CD11" s="68"/>
      <c r="CE11" s="68"/>
      <c r="CF11" s="68" t="s">
        <v>815</v>
      </c>
      <c r="CG11" s="68"/>
      <c r="CH11" s="68"/>
      <c r="CI11" s="68" t="s">
        <v>877</v>
      </c>
      <c r="CJ11" s="68"/>
      <c r="CK11" s="68"/>
      <c r="CL11" s="85" t="s">
        <v>816</v>
      </c>
      <c r="CM11" s="85"/>
      <c r="CN11" s="85"/>
      <c r="CO11" s="85" t="s">
        <v>817</v>
      </c>
      <c r="CP11" s="85"/>
      <c r="CQ11" s="93"/>
      <c r="CR11" s="69" t="s">
        <v>818</v>
      </c>
      <c r="CS11" s="69"/>
      <c r="CT11" s="69"/>
      <c r="CU11" s="69" t="s">
        <v>819</v>
      </c>
      <c r="CV11" s="69"/>
      <c r="CW11" s="69"/>
      <c r="CX11" s="90" t="s">
        <v>820</v>
      </c>
      <c r="CY11" s="90"/>
      <c r="CZ11" s="90"/>
      <c r="DA11" s="69" t="s">
        <v>821</v>
      </c>
      <c r="DB11" s="69"/>
      <c r="DC11" s="69"/>
      <c r="DD11" s="69" t="s">
        <v>822</v>
      </c>
      <c r="DE11" s="69"/>
      <c r="DF11" s="94"/>
      <c r="DG11" s="69" t="s">
        <v>878</v>
      </c>
      <c r="DH11" s="69"/>
      <c r="DI11" s="69"/>
      <c r="DJ11" s="69" t="s">
        <v>897</v>
      </c>
      <c r="DK11" s="69"/>
      <c r="DL11" s="69"/>
      <c r="DM11" s="69" t="s">
        <v>898</v>
      </c>
      <c r="DN11" s="69"/>
      <c r="DO11" s="69"/>
      <c r="DP11" s="69" t="s">
        <v>899</v>
      </c>
      <c r="DQ11" s="69"/>
      <c r="DR11" s="69"/>
      <c r="DS11" s="69" t="s">
        <v>900</v>
      </c>
      <c r="DT11" s="69"/>
      <c r="DU11" s="69"/>
      <c r="DV11" s="69" t="s">
        <v>901</v>
      </c>
      <c r="DW11" s="69"/>
      <c r="DX11" s="69"/>
      <c r="DY11" s="69" t="s">
        <v>902</v>
      </c>
      <c r="DZ11" s="69"/>
      <c r="EA11" s="69"/>
      <c r="EB11" s="69" t="s">
        <v>903</v>
      </c>
      <c r="EC11" s="69"/>
      <c r="ED11" s="69"/>
      <c r="EE11" s="69" t="s">
        <v>904</v>
      </c>
      <c r="EF11" s="69"/>
      <c r="EG11" s="69"/>
      <c r="EH11" s="69" t="s">
        <v>905</v>
      </c>
      <c r="EI11" s="69"/>
      <c r="EJ11" s="69"/>
      <c r="EK11" s="102" t="s">
        <v>823</v>
      </c>
      <c r="EL11" s="102"/>
      <c r="EM11" s="103"/>
      <c r="EN11" s="101" t="s">
        <v>879</v>
      </c>
      <c r="EO11" s="102"/>
      <c r="EP11" s="103"/>
      <c r="EQ11" s="101" t="s">
        <v>824</v>
      </c>
      <c r="ER11" s="102"/>
      <c r="ES11" s="103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101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101" t="s">
        <v>843</v>
      </c>
      <c r="HF11" s="102"/>
      <c r="HG11" s="103"/>
      <c r="HH11" s="101" t="s">
        <v>844</v>
      </c>
      <c r="HI11" s="102"/>
      <c r="HJ11" s="103"/>
      <c r="HK11" s="101" t="s">
        <v>845</v>
      </c>
      <c r="HL11" s="102"/>
      <c r="HM11" s="103"/>
      <c r="HN11" s="101" t="s">
        <v>846</v>
      </c>
      <c r="HO11" s="102"/>
      <c r="HP11" s="103"/>
      <c r="HQ11" s="101" t="s">
        <v>847</v>
      </c>
      <c r="HR11" s="102"/>
      <c r="HS11" s="103"/>
      <c r="HT11" s="101" t="s">
        <v>882</v>
      </c>
      <c r="HU11" s="102"/>
      <c r="HV11" s="103"/>
      <c r="HW11" s="101" t="s">
        <v>883</v>
      </c>
      <c r="HX11" s="102"/>
      <c r="HY11" s="103"/>
      <c r="HZ11" s="101" t="s">
        <v>884</v>
      </c>
      <c r="IA11" s="102"/>
      <c r="IB11" s="103"/>
      <c r="IC11" s="101" t="s">
        <v>885</v>
      </c>
      <c r="ID11" s="102"/>
      <c r="IE11" s="103"/>
      <c r="IF11" s="101" t="s">
        <v>886</v>
      </c>
      <c r="IG11" s="102"/>
      <c r="IH11" s="103"/>
      <c r="II11" s="101" t="s">
        <v>887</v>
      </c>
      <c r="IJ11" s="102"/>
      <c r="IK11" s="103"/>
      <c r="IL11" s="101" t="s">
        <v>888</v>
      </c>
      <c r="IM11" s="102"/>
      <c r="IN11" s="103"/>
      <c r="IO11" s="101" t="s">
        <v>889</v>
      </c>
      <c r="IP11" s="102"/>
      <c r="IQ11" s="103"/>
      <c r="IR11" s="103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27" t="s">
        <v>854</v>
      </c>
      <c r="JT11" s="128"/>
      <c r="JU11" s="129"/>
      <c r="JV11" s="127" t="s">
        <v>855</v>
      </c>
      <c r="JW11" s="128"/>
      <c r="JX11" s="129"/>
      <c r="JY11" s="127" t="s">
        <v>856</v>
      </c>
      <c r="JZ11" s="128"/>
      <c r="KA11" s="129"/>
      <c r="KB11" s="127" t="s">
        <v>908</v>
      </c>
      <c r="KC11" s="128"/>
      <c r="KD11" s="129"/>
      <c r="KE11" s="127" t="s">
        <v>909</v>
      </c>
      <c r="KF11" s="128"/>
      <c r="KG11" s="129"/>
      <c r="KH11" s="127" t="s">
        <v>910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101"/>
      <c r="MY11" s="90" t="s">
        <v>872</v>
      </c>
      <c r="MZ11" s="90"/>
      <c r="NA11" s="101"/>
      <c r="NB11" s="90" t="s">
        <v>873</v>
      </c>
      <c r="NC11" s="90"/>
      <c r="ND11" s="101"/>
      <c r="NE11" s="90" t="s">
        <v>895</v>
      </c>
      <c r="NF11" s="90"/>
      <c r="NG11" s="101"/>
      <c r="NH11" s="101" t="s">
        <v>916</v>
      </c>
      <c r="NI11" s="111"/>
      <c r="NJ11" s="112"/>
    </row>
    <row r="12" spans="1:383" ht="99.75" customHeight="1" thickBot="1" x14ac:dyDescent="0.3">
      <c r="A12" s="78"/>
      <c r="B12" s="78"/>
      <c r="C12" s="88" t="s">
        <v>917</v>
      </c>
      <c r="D12" s="89"/>
      <c r="E12" s="96"/>
      <c r="F12" s="88" t="s">
        <v>919</v>
      </c>
      <c r="G12" s="89"/>
      <c r="H12" s="96"/>
      <c r="I12" s="88" t="s">
        <v>479</v>
      </c>
      <c r="J12" s="89"/>
      <c r="K12" s="96"/>
      <c r="L12" s="88" t="s">
        <v>922</v>
      </c>
      <c r="M12" s="89"/>
      <c r="N12" s="96"/>
      <c r="O12" s="88" t="s">
        <v>926</v>
      </c>
      <c r="P12" s="89"/>
      <c r="Q12" s="96"/>
      <c r="R12" s="88" t="s">
        <v>928</v>
      </c>
      <c r="S12" s="89"/>
      <c r="T12" s="96"/>
      <c r="U12" s="88" t="s">
        <v>932</v>
      </c>
      <c r="V12" s="89"/>
      <c r="W12" s="96"/>
      <c r="X12" s="88" t="s">
        <v>936</v>
      </c>
      <c r="Y12" s="89"/>
      <c r="Z12" s="96"/>
      <c r="AA12" s="88" t="s">
        <v>940</v>
      </c>
      <c r="AB12" s="89"/>
      <c r="AC12" s="96"/>
      <c r="AD12" s="88" t="s">
        <v>944</v>
      </c>
      <c r="AE12" s="89"/>
      <c r="AF12" s="96"/>
      <c r="AG12" s="88" t="s">
        <v>947</v>
      </c>
      <c r="AH12" s="89"/>
      <c r="AI12" s="96"/>
      <c r="AJ12" s="88" t="s">
        <v>951</v>
      </c>
      <c r="AK12" s="89"/>
      <c r="AL12" s="96"/>
      <c r="AM12" s="88" t="s">
        <v>953</v>
      </c>
      <c r="AN12" s="89"/>
      <c r="AO12" s="96"/>
      <c r="AP12" s="88" t="s">
        <v>956</v>
      </c>
      <c r="AQ12" s="89"/>
      <c r="AR12" s="96"/>
      <c r="AS12" s="88" t="s">
        <v>959</v>
      </c>
      <c r="AT12" s="89"/>
      <c r="AU12" s="96"/>
      <c r="AV12" s="88" t="s">
        <v>963</v>
      </c>
      <c r="AW12" s="89"/>
      <c r="AX12" s="96"/>
      <c r="AY12" s="88" t="s">
        <v>966</v>
      </c>
      <c r="AZ12" s="89"/>
      <c r="BA12" s="96"/>
      <c r="BB12" s="121" t="s">
        <v>970</v>
      </c>
      <c r="BC12" s="122"/>
      <c r="BD12" s="123"/>
      <c r="BE12" s="88" t="s">
        <v>971</v>
      </c>
      <c r="BF12" s="89"/>
      <c r="BG12" s="96"/>
      <c r="BH12" s="88" t="s">
        <v>975</v>
      </c>
      <c r="BI12" s="89"/>
      <c r="BJ12" s="96"/>
      <c r="BK12" s="88" t="s">
        <v>978</v>
      </c>
      <c r="BL12" s="89"/>
      <c r="BM12" s="96"/>
      <c r="BN12" s="88" t="s">
        <v>979</v>
      </c>
      <c r="BO12" s="89"/>
      <c r="BP12" s="96"/>
      <c r="BQ12" s="88" t="s">
        <v>983</v>
      </c>
      <c r="BR12" s="89"/>
      <c r="BS12" s="96"/>
      <c r="BT12" s="88" t="s">
        <v>985</v>
      </c>
      <c r="BU12" s="89"/>
      <c r="BV12" s="96"/>
      <c r="BW12" s="88" t="s">
        <v>989</v>
      </c>
      <c r="BX12" s="89"/>
      <c r="BY12" s="96"/>
      <c r="BZ12" s="88" t="s">
        <v>993</v>
      </c>
      <c r="CA12" s="89"/>
      <c r="CB12" s="96"/>
      <c r="CC12" s="88" t="s">
        <v>553</v>
      </c>
      <c r="CD12" s="89"/>
      <c r="CE12" s="96"/>
      <c r="CF12" s="88" t="s">
        <v>995</v>
      </c>
      <c r="CG12" s="89"/>
      <c r="CH12" s="96"/>
      <c r="CI12" s="88" t="s">
        <v>999</v>
      </c>
      <c r="CJ12" s="89"/>
      <c r="CK12" s="96"/>
      <c r="CL12" s="88" t="s">
        <v>1003</v>
      </c>
      <c r="CM12" s="89"/>
      <c r="CN12" s="96"/>
      <c r="CO12" s="88" t="s">
        <v>1005</v>
      </c>
      <c r="CP12" s="89"/>
      <c r="CQ12" s="96"/>
      <c r="CR12" s="88" t="s">
        <v>1008</v>
      </c>
      <c r="CS12" s="89"/>
      <c r="CT12" s="96"/>
      <c r="CU12" s="88" t="s">
        <v>1011</v>
      </c>
      <c r="CV12" s="89"/>
      <c r="CW12" s="96"/>
      <c r="CX12" s="88" t="s">
        <v>1013</v>
      </c>
      <c r="CY12" s="89"/>
      <c r="CZ12" s="96"/>
      <c r="DA12" s="88" t="s">
        <v>1017</v>
      </c>
      <c r="DB12" s="89"/>
      <c r="DC12" s="96"/>
      <c r="DD12" s="88" t="s">
        <v>1018</v>
      </c>
      <c r="DE12" s="89"/>
      <c r="DF12" s="96"/>
      <c r="DG12" s="88" t="s">
        <v>1022</v>
      </c>
      <c r="DH12" s="89"/>
      <c r="DI12" s="96"/>
      <c r="DJ12" s="88" t="s">
        <v>1023</v>
      </c>
      <c r="DK12" s="89"/>
      <c r="DL12" s="96"/>
      <c r="DM12" s="88" t="s">
        <v>1024</v>
      </c>
      <c r="DN12" s="89"/>
      <c r="DO12" s="96"/>
      <c r="DP12" s="88" t="s">
        <v>1028</v>
      </c>
      <c r="DQ12" s="89"/>
      <c r="DR12" s="96"/>
      <c r="DS12" s="88" t="s">
        <v>1032</v>
      </c>
      <c r="DT12" s="89"/>
      <c r="DU12" s="96"/>
      <c r="DV12" s="121" t="s">
        <v>1035</v>
      </c>
      <c r="DW12" s="122"/>
      <c r="DX12" s="123"/>
      <c r="DY12" s="88" t="s">
        <v>1038</v>
      </c>
      <c r="DZ12" s="89"/>
      <c r="EA12" s="96"/>
      <c r="EB12" s="88" t="s">
        <v>1041</v>
      </c>
      <c r="EC12" s="89"/>
      <c r="ED12" s="96"/>
      <c r="EE12" s="88" t="s">
        <v>1042</v>
      </c>
      <c r="EF12" s="89"/>
      <c r="EG12" s="96"/>
      <c r="EH12" s="88" t="s">
        <v>1046</v>
      </c>
      <c r="EI12" s="89"/>
      <c r="EJ12" s="96"/>
      <c r="EK12" s="88" t="s">
        <v>1049</v>
      </c>
      <c r="EL12" s="89"/>
      <c r="EM12" s="96"/>
      <c r="EN12" s="88" t="s">
        <v>1051</v>
      </c>
      <c r="EO12" s="89"/>
      <c r="EP12" s="96"/>
      <c r="EQ12" s="88" t="s">
        <v>1053</v>
      </c>
      <c r="ER12" s="89"/>
      <c r="ES12" s="96"/>
      <c r="ET12" s="88" t="s">
        <v>1056</v>
      </c>
      <c r="EU12" s="89"/>
      <c r="EV12" s="96"/>
      <c r="EW12" s="88" t="s">
        <v>1060</v>
      </c>
      <c r="EX12" s="89"/>
      <c r="EY12" s="96"/>
      <c r="EZ12" s="88" t="s">
        <v>1062</v>
      </c>
      <c r="FA12" s="89"/>
      <c r="FB12" s="96"/>
      <c r="FC12" s="88" t="s">
        <v>1066</v>
      </c>
      <c r="FD12" s="89"/>
      <c r="FE12" s="96"/>
      <c r="FF12" s="88" t="s">
        <v>1069</v>
      </c>
      <c r="FG12" s="89"/>
      <c r="FH12" s="96"/>
      <c r="FI12" s="88" t="s">
        <v>1073</v>
      </c>
      <c r="FJ12" s="89"/>
      <c r="FK12" s="96"/>
      <c r="FL12" s="88" t="s">
        <v>1077</v>
      </c>
      <c r="FM12" s="89"/>
      <c r="FN12" s="96"/>
      <c r="FO12" s="88" t="s">
        <v>1078</v>
      </c>
      <c r="FP12" s="89"/>
      <c r="FQ12" s="96"/>
      <c r="FR12" s="88" t="s">
        <v>1079</v>
      </c>
      <c r="FS12" s="89"/>
      <c r="FT12" s="96"/>
      <c r="FU12" s="88" t="s">
        <v>1081</v>
      </c>
      <c r="FV12" s="89"/>
      <c r="FW12" s="96"/>
      <c r="FX12" s="88" t="s">
        <v>1084</v>
      </c>
      <c r="FY12" s="89"/>
      <c r="FZ12" s="96"/>
      <c r="GA12" s="124" t="s">
        <v>1087</v>
      </c>
      <c r="GB12" s="125"/>
      <c r="GC12" s="126"/>
      <c r="GD12" s="88" t="s">
        <v>1091</v>
      </c>
      <c r="GE12" s="89"/>
      <c r="GF12" s="96"/>
      <c r="GG12" s="88" t="s">
        <v>1095</v>
      </c>
      <c r="GH12" s="89"/>
      <c r="GI12" s="96"/>
      <c r="GJ12" s="88" t="s">
        <v>1096</v>
      </c>
      <c r="GK12" s="89"/>
      <c r="GL12" s="96"/>
      <c r="GM12" s="88" t="s">
        <v>1103</v>
      </c>
      <c r="GN12" s="89"/>
      <c r="GO12" s="96"/>
      <c r="GP12" s="88" t="s">
        <v>1106</v>
      </c>
      <c r="GQ12" s="89"/>
      <c r="GR12" s="96"/>
      <c r="GS12" s="88" t="s">
        <v>1107</v>
      </c>
      <c r="GT12" s="89"/>
      <c r="GU12" s="96"/>
      <c r="GV12" s="88" t="s">
        <v>1111</v>
      </c>
      <c r="GW12" s="89"/>
      <c r="GX12" s="96"/>
      <c r="GY12" s="124" t="s">
        <v>1113</v>
      </c>
      <c r="GZ12" s="125"/>
      <c r="HA12" s="126"/>
      <c r="HB12" s="138" t="s">
        <v>1116</v>
      </c>
      <c r="HC12" s="139"/>
      <c r="HD12" s="140"/>
      <c r="HE12" s="88" t="s">
        <v>1119</v>
      </c>
      <c r="HF12" s="89"/>
      <c r="HG12" s="96"/>
      <c r="HH12" s="88" t="s">
        <v>1120</v>
      </c>
      <c r="HI12" s="89"/>
      <c r="HJ12" s="96"/>
      <c r="HK12" s="88" t="s">
        <v>1124</v>
      </c>
      <c r="HL12" s="89"/>
      <c r="HM12" s="96"/>
      <c r="HN12" s="88" t="s">
        <v>1128</v>
      </c>
      <c r="HO12" s="89"/>
      <c r="HP12" s="96"/>
      <c r="HQ12" s="88" t="s">
        <v>1132</v>
      </c>
      <c r="HR12" s="89"/>
      <c r="HS12" s="96"/>
      <c r="HT12" s="135" t="s">
        <v>1136</v>
      </c>
      <c r="HU12" s="136"/>
      <c r="HV12" s="137"/>
      <c r="HW12" s="124" t="s">
        <v>1138</v>
      </c>
      <c r="HX12" s="125"/>
      <c r="HY12" s="126"/>
      <c r="HZ12" s="124" t="s">
        <v>1142</v>
      </c>
      <c r="IA12" s="125"/>
      <c r="IB12" s="126"/>
      <c r="IC12" s="124" t="s">
        <v>1146</v>
      </c>
      <c r="ID12" s="125"/>
      <c r="IE12" s="126"/>
      <c r="IF12" s="124" t="s">
        <v>1150</v>
      </c>
      <c r="IG12" s="125"/>
      <c r="IH12" s="126"/>
      <c r="II12" s="124" t="s">
        <v>1151</v>
      </c>
      <c r="IJ12" s="125"/>
      <c r="IK12" s="126"/>
      <c r="IL12" s="124" t="s">
        <v>1155</v>
      </c>
      <c r="IM12" s="125"/>
      <c r="IN12" s="126"/>
      <c r="IO12" s="124" t="s">
        <v>1158</v>
      </c>
      <c r="IP12" s="125"/>
      <c r="IQ12" s="126"/>
      <c r="IR12" s="124" t="s">
        <v>1161</v>
      </c>
      <c r="IS12" s="125"/>
      <c r="IT12" s="126"/>
      <c r="IU12" s="124" t="s">
        <v>1162</v>
      </c>
      <c r="IV12" s="125"/>
      <c r="IW12" s="126"/>
      <c r="IX12" s="124" t="s">
        <v>1165</v>
      </c>
      <c r="IY12" s="125"/>
      <c r="IZ12" s="126"/>
      <c r="JA12" s="124" t="s">
        <v>1168</v>
      </c>
      <c r="JB12" s="125"/>
      <c r="JC12" s="126"/>
      <c r="JD12" s="124" t="s">
        <v>1172</v>
      </c>
      <c r="JE12" s="125"/>
      <c r="JF12" s="126"/>
      <c r="JG12" s="124" t="s">
        <v>1175</v>
      </c>
      <c r="JH12" s="125"/>
      <c r="JI12" s="126"/>
      <c r="JJ12" s="135" t="s">
        <v>1177</v>
      </c>
      <c r="JK12" s="136"/>
      <c r="JL12" s="137"/>
      <c r="JM12" s="124" t="s">
        <v>1181</v>
      </c>
      <c r="JN12" s="125"/>
      <c r="JO12" s="126"/>
      <c r="JP12" s="124" t="s">
        <v>1185</v>
      </c>
      <c r="JQ12" s="125"/>
      <c r="JR12" s="126"/>
      <c r="JS12" s="124" t="s">
        <v>1187</v>
      </c>
      <c r="JT12" s="125"/>
      <c r="JU12" s="126"/>
      <c r="JV12" s="124" t="s">
        <v>1188</v>
      </c>
      <c r="JW12" s="125"/>
      <c r="JX12" s="126"/>
      <c r="JY12" s="124" t="s">
        <v>1191</v>
      </c>
      <c r="JZ12" s="125"/>
      <c r="KA12" s="126"/>
      <c r="KB12" s="124" t="s">
        <v>1193</v>
      </c>
      <c r="KC12" s="125"/>
      <c r="KD12" s="126"/>
      <c r="KE12" s="124" t="s">
        <v>1197</v>
      </c>
      <c r="KF12" s="125"/>
      <c r="KG12" s="126"/>
      <c r="KH12" s="124" t="s">
        <v>1201</v>
      </c>
      <c r="KI12" s="125"/>
      <c r="KJ12" s="126"/>
      <c r="KK12" s="124" t="s">
        <v>1205</v>
      </c>
      <c r="KL12" s="125"/>
      <c r="KM12" s="126"/>
      <c r="KN12" s="124" t="s">
        <v>1207</v>
      </c>
      <c r="KO12" s="125"/>
      <c r="KP12" s="126"/>
      <c r="KQ12" s="124" t="s">
        <v>1208</v>
      </c>
      <c r="KR12" s="125"/>
      <c r="KS12" s="126"/>
      <c r="KT12" s="124" t="s">
        <v>1212</v>
      </c>
      <c r="KU12" s="125"/>
      <c r="KV12" s="126"/>
      <c r="KW12" s="124" t="s">
        <v>1216</v>
      </c>
      <c r="KX12" s="125"/>
      <c r="KY12" s="126"/>
      <c r="KZ12" s="124" t="s">
        <v>1222</v>
      </c>
      <c r="LA12" s="125"/>
      <c r="LB12" s="126"/>
      <c r="LC12" s="124" t="s">
        <v>1225</v>
      </c>
      <c r="LD12" s="125"/>
      <c r="LE12" s="126"/>
      <c r="LF12" s="124" t="s">
        <v>1227</v>
      </c>
      <c r="LG12" s="125"/>
      <c r="LH12" s="126"/>
      <c r="LI12" s="135" t="s">
        <v>1231</v>
      </c>
      <c r="LJ12" s="136"/>
      <c r="LK12" s="137"/>
      <c r="LL12" s="124" t="s">
        <v>1235</v>
      </c>
      <c r="LM12" s="125"/>
      <c r="LN12" s="126"/>
      <c r="LO12" s="124" t="s">
        <v>1236</v>
      </c>
      <c r="LP12" s="125"/>
      <c r="LQ12" s="126"/>
      <c r="LR12" s="124" t="s">
        <v>1237</v>
      </c>
      <c r="LS12" s="125"/>
      <c r="LT12" s="126"/>
      <c r="LU12" s="124" t="s">
        <v>1238</v>
      </c>
      <c r="LV12" s="125"/>
      <c r="LW12" s="126"/>
      <c r="LX12" s="124" t="s">
        <v>1241</v>
      </c>
      <c r="LY12" s="125"/>
      <c r="LZ12" s="126"/>
      <c r="MA12" s="124" t="s">
        <v>1243</v>
      </c>
      <c r="MB12" s="125"/>
      <c r="MC12" s="126"/>
      <c r="MD12" s="124" t="s">
        <v>1244</v>
      </c>
      <c r="ME12" s="125"/>
      <c r="MF12" s="126"/>
      <c r="MG12" s="124" t="s">
        <v>1248</v>
      </c>
      <c r="MH12" s="125"/>
      <c r="MI12" s="126"/>
      <c r="MJ12" s="124" t="s">
        <v>1250</v>
      </c>
      <c r="MK12" s="125"/>
      <c r="ML12" s="126"/>
      <c r="MM12" s="124" t="s">
        <v>1251</v>
      </c>
      <c r="MN12" s="125"/>
      <c r="MO12" s="126"/>
      <c r="MP12" s="124" t="s">
        <v>1254</v>
      </c>
      <c r="MQ12" s="125"/>
      <c r="MR12" s="126"/>
      <c r="MS12" s="124" t="s">
        <v>1255</v>
      </c>
      <c r="MT12" s="125"/>
      <c r="MU12" s="126"/>
      <c r="MV12" s="124" t="s">
        <v>1257</v>
      </c>
      <c r="MW12" s="125"/>
      <c r="MX12" s="126"/>
      <c r="MY12" s="124" t="s">
        <v>1261</v>
      </c>
      <c r="MZ12" s="125"/>
      <c r="NA12" s="126"/>
      <c r="NB12" s="124" t="s">
        <v>1265</v>
      </c>
      <c r="NC12" s="125"/>
      <c r="ND12" s="126"/>
      <c r="NE12" s="124" t="s">
        <v>1268</v>
      </c>
      <c r="NF12" s="125"/>
      <c r="NG12" s="126"/>
      <c r="NH12" s="124" t="s">
        <v>1271</v>
      </c>
      <c r="NI12" s="125"/>
      <c r="NJ12" s="126"/>
    </row>
    <row r="13" spans="1:383" ht="96.75" thickBot="1" x14ac:dyDescent="0.3">
      <c r="A13" s="78"/>
      <c r="B13" s="78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83" ht="15.75" x14ac:dyDescent="0.25">
      <c r="A14" s="2">
        <v>1</v>
      </c>
      <c r="B14" s="1" t="s">
        <v>2210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/>
      <c r="BD14" s="14">
        <v>1</v>
      </c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22"/>
      <c r="BQ14" s="22">
        <v>1</v>
      </c>
      <c r="BR14" s="22"/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22">
        <v>1</v>
      </c>
      <c r="DQ14" s="22"/>
      <c r="DR14" s="22"/>
      <c r="DS14" s="22"/>
      <c r="DT14" s="22">
        <v>1</v>
      </c>
      <c r="DU14" s="22"/>
      <c r="DV14" s="22"/>
      <c r="DW14" s="22">
        <v>1</v>
      </c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/>
      <c r="EI14" s="22">
        <v>1</v>
      </c>
      <c r="EJ14" s="22"/>
      <c r="EK14" s="22"/>
      <c r="EL14" s="22">
        <v>1</v>
      </c>
      <c r="EM14" s="22"/>
      <c r="EN14" s="22"/>
      <c r="EO14" s="22">
        <v>1</v>
      </c>
      <c r="EP14" s="22"/>
      <c r="EQ14" s="22"/>
      <c r="ER14" s="22">
        <v>1</v>
      </c>
      <c r="ES14" s="22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2">
        <v>1</v>
      </c>
      <c r="FD14" s="22"/>
      <c r="FE14" s="22"/>
      <c r="FF14" s="22"/>
      <c r="FG14" s="22">
        <v>1</v>
      </c>
      <c r="FH14" s="22"/>
      <c r="FI14" s="22"/>
      <c r="FJ14" s="22">
        <v>1</v>
      </c>
      <c r="FK14" s="22"/>
      <c r="FL14" s="22"/>
      <c r="FM14" s="22">
        <v>1</v>
      </c>
      <c r="FN14" s="22"/>
      <c r="FO14" s="22"/>
      <c r="FP14" s="4">
        <v>1</v>
      </c>
      <c r="FQ14" s="4"/>
      <c r="FR14" s="22">
        <v>1</v>
      </c>
      <c r="FS14" s="22"/>
      <c r="FT14" s="22"/>
      <c r="FU14" s="22"/>
      <c r="FV14" s="22">
        <v>1</v>
      </c>
      <c r="FW14" s="22"/>
      <c r="FX14" s="22"/>
      <c r="FY14" s="22">
        <v>1</v>
      </c>
      <c r="FZ14" s="22"/>
      <c r="GA14" s="22"/>
      <c r="GB14" s="22">
        <v>1</v>
      </c>
      <c r="GC14" s="22"/>
      <c r="GD14" s="22"/>
      <c r="GE14" s="22">
        <v>1</v>
      </c>
      <c r="GF14" s="22"/>
      <c r="GG14" s="22"/>
      <c r="GH14" s="22">
        <v>1</v>
      </c>
      <c r="GI14" s="22"/>
      <c r="GJ14" s="22"/>
      <c r="GK14" s="22"/>
      <c r="GL14" s="22">
        <v>1</v>
      </c>
      <c r="GM14" s="22"/>
      <c r="GN14" s="22">
        <v>1</v>
      </c>
      <c r="GO14" s="22"/>
      <c r="GP14" s="22"/>
      <c r="GQ14" s="22"/>
      <c r="GR14" s="22">
        <v>1</v>
      </c>
      <c r="GS14" s="22"/>
      <c r="GT14" s="22">
        <v>1</v>
      </c>
      <c r="GU14" s="22"/>
      <c r="GV14" s="22"/>
      <c r="GW14" s="22">
        <v>1</v>
      </c>
      <c r="GX14" s="22"/>
      <c r="GY14" s="22"/>
      <c r="GZ14" s="22">
        <v>1</v>
      </c>
      <c r="HA14" s="22"/>
      <c r="HB14" s="22"/>
      <c r="HC14" s="22">
        <v>1</v>
      </c>
      <c r="HD14" s="22"/>
      <c r="HE14" s="22"/>
      <c r="HF14" s="22">
        <v>1</v>
      </c>
      <c r="HG14" s="22"/>
      <c r="HH14" s="22"/>
      <c r="HI14" s="22">
        <v>1</v>
      </c>
      <c r="HJ14" s="22"/>
      <c r="HK14" s="22"/>
      <c r="HL14" s="22">
        <v>1</v>
      </c>
      <c r="HM14" s="22"/>
      <c r="HN14" s="22"/>
      <c r="HO14" s="22">
        <v>1</v>
      </c>
      <c r="HP14" s="22"/>
      <c r="HQ14" s="22"/>
      <c r="HR14" s="22">
        <v>1</v>
      </c>
      <c r="HS14" s="22"/>
      <c r="HT14" s="22"/>
      <c r="HU14" s="22">
        <v>1</v>
      </c>
      <c r="HV14" s="22"/>
      <c r="HW14" s="22"/>
      <c r="HX14" s="22">
        <v>1</v>
      </c>
      <c r="HY14" s="22"/>
      <c r="HZ14" s="22"/>
      <c r="IA14" s="22"/>
      <c r="IB14" s="22">
        <v>1</v>
      </c>
      <c r="IC14" s="22"/>
      <c r="ID14" s="22"/>
      <c r="IE14" s="22">
        <v>1</v>
      </c>
      <c r="IF14" s="22"/>
      <c r="IG14" s="22">
        <v>1</v>
      </c>
      <c r="IH14" s="22"/>
      <c r="II14" s="22"/>
      <c r="IJ14" s="22"/>
      <c r="IK14" s="22">
        <v>1</v>
      </c>
      <c r="IL14" s="22"/>
      <c r="IM14" s="22">
        <v>1</v>
      </c>
      <c r="IN14" s="22"/>
      <c r="IO14" s="22"/>
      <c r="IP14" s="22">
        <v>1</v>
      </c>
      <c r="IQ14" s="22"/>
      <c r="IR14" s="22">
        <v>1</v>
      </c>
      <c r="IS14" s="22"/>
      <c r="IT14" s="22"/>
      <c r="IU14" s="22"/>
      <c r="IV14" s="22">
        <v>1</v>
      </c>
      <c r="IW14" s="22"/>
      <c r="IX14" s="22"/>
      <c r="IY14" s="22">
        <v>1</v>
      </c>
      <c r="IZ14" s="22"/>
      <c r="JA14" s="4">
        <v>1</v>
      </c>
      <c r="JB14" s="4"/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/>
      <c r="KV14" s="4">
        <v>1</v>
      </c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/>
      <c r="LV14" s="4">
        <v>1</v>
      </c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8"/>
      <c r="NH14" s="4"/>
      <c r="NI14" s="4">
        <v>1</v>
      </c>
      <c r="NJ14" s="4"/>
      <c r="NK14" s="4">
        <v>1</v>
      </c>
      <c r="NL14" s="4"/>
      <c r="NM14" s="4"/>
      <c r="NN14" s="4"/>
      <c r="NO14" s="4">
        <v>1</v>
      </c>
      <c r="NP14" s="28"/>
      <c r="NQ14" s="4">
        <v>1</v>
      </c>
      <c r="NR14" s="4"/>
      <c r="NS14" s="4"/>
    </row>
    <row r="15" spans="1:383" ht="15.75" x14ac:dyDescent="0.25">
      <c r="A15" s="2">
        <v>2</v>
      </c>
      <c r="B15" s="1" t="s">
        <v>2211</v>
      </c>
      <c r="C15" s="59">
        <v>1</v>
      </c>
      <c r="D15" s="59"/>
      <c r="E15" s="5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8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28"/>
      <c r="NQ15" s="4">
        <v>1</v>
      </c>
      <c r="NR15" s="4"/>
      <c r="NS15" s="4"/>
    </row>
    <row r="16" spans="1:383" ht="15.75" x14ac:dyDescent="0.25">
      <c r="A16" s="2">
        <v>3</v>
      </c>
      <c r="B16" s="1" t="s">
        <v>2212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/>
      <c r="BD16" s="1">
        <v>1</v>
      </c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/>
      <c r="BR16" s="4">
        <v>1</v>
      </c>
      <c r="BS16" s="1"/>
      <c r="BT16" s="1"/>
      <c r="BU16" s="1"/>
      <c r="BV16" s="1">
        <v>1</v>
      </c>
      <c r="BW16" s="1"/>
      <c r="BX16" s="1">
        <v>1</v>
      </c>
      <c r="BY16" s="1"/>
      <c r="BZ16" s="1"/>
      <c r="CA16" s="1">
        <v>1</v>
      </c>
      <c r="CB16" s="1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/>
      <c r="KM16" s="4">
        <v>1</v>
      </c>
      <c r="KN16" s="4"/>
      <c r="KO16" s="4">
        <v>1</v>
      </c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28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28"/>
      <c r="NQ16" s="4"/>
      <c r="NR16" s="4">
        <v>1</v>
      </c>
      <c r="NS16" s="4"/>
    </row>
    <row r="17" spans="1:383" ht="15.75" x14ac:dyDescent="0.25">
      <c r="A17" s="2">
        <v>4</v>
      </c>
      <c r="B17" s="1" t="s">
        <v>2213</v>
      </c>
      <c r="C17" s="59">
        <v>1</v>
      </c>
      <c r="D17" s="59"/>
      <c r="E17" s="5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4"/>
      <c r="BQ17" s="4"/>
      <c r="BR17" s="4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/>
      <c r="CA17" s="1">
        <v>1</v>
      </c>
      <c r="CB17" s="1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/>
      <c r="KX17" s="4">
        <v>1</v>
      </c>
      <c r="KY17" s="4"/>
      <c r="KZ17" s="4">
        <v>1</v>
      </c>
      <c r="LA17" s="4"/>
      <c r="LB17" s="4"/>
      <c r="LC17" s="4"/>
      <c r="LD17" s="4"/>
      <c r="LE17" s="4">
        <v>1</v>
      </c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28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28"/>
      <c r="NQ17" s="4"/>
      <c r="NR17" s="4">
        <v>1</v>
      </c>
      <c r="NS17" s="4"/>
    </row>
    <row r="18" spans="1:383" ht="15.75" x14ac:dyDescent="0.25">
      <c r="A18" s="2">
        <v>5</v>
      </c>
      <c r="B18" s="1" t="s">
        <v>2214</v>
      </c>
      <c r="C18" s="59">
        <v>1</v>
      </c>
      <c r="D18" s="59"/>
      <c r="E18" s="5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/>
      <c r="BD18" s="1">
        <v>1</v>
      </c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28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28"/>
      <c r="NQ18" s="4">
        <v>1</v>
      </c>
      <c r="NR18" s="4"/>
      <c r="NS18" s="4"/>
    </row>
    <row r="19" spans="1:383" ht="15.75" x14ac:dyDescent="0.25">
      <c r="A19" s="2">
        <v>6</v>
      </c>
      <c r="B19" s="1" t="s">
        <v>2215</v>
      </c>
      <c r="C19" s="59"/>
      <c r="D19" s="59"/>
      <c r="E19" s="5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/>
      <c r="BP19" s="4">
        <v>1</v>
      </c>
      <c r="BQ19" s="4"/>
      <c r="BR19" s="4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>
        <v>1</v>
      </c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/>
      <c r="JZ19" s="4"/>
      <c r="KA19" s="4">
        <v>1</v>
      </c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28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28">
        <v>1</v>
      </c>
      <c r="NQ19" s="4"/>
      <c r="NR19" s="4"/>
      <c r="NS19" s="4">
        <v>1</v>
      </c>
    </row>
    <row r="20" spans="1:383" ht="15.75" x14ac:dyDescent="0.25">
      <c r="A20" s="2">
        <v>7</v>
      </c>
      <c r="B20" s="1" t="s">
        <v>2216</v>
      </c>
      <c r="C20" s="59"/>
      <c r="D20" s="59">
        <v>1</v>
      </c>
      <c r="E20" s="5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/>
      <c r="BP20" s="4">
        <v>1</v>
      </c>
      <c r="BQ20" s="4"/>
      <c r="BR20" s="4">
        <v>1</v>
      </c>
      <c r="BS20" s="1"/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>
        <v>1</v>
      </c>
      <c r="LB20" s="4"/>
      <c r="LC20" s="4"/>
      <c r="LD20" s="4"/>
      <c r="LE20" s="4">
        <v>1</v>
      </c>
      <c r="LF20" s="4"/>
      <c r="LG20" s="4">
        <v>1</v>
      </c>
      <c r="LH20" s="4"/>
      <c r="LI20" s="4"/>
      <c r="LJ20" s="4"/>
      <c r="LK20" s="4">
        <v>1</v>
      </c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/>
      <c r="LW20" s="4">
        <v>1</v>
      </c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28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28"/>
      <c r="NQ20" s="4"/>
      <c r="NR20" s="4">
        <v>1</v>
      </c>
      <c r="NS20" s="4"/>
    </row>
    <row r="21" spans="1:383" ht="15.75" x14ac:dyDescent="0.25">
      <c r="A21" s="58">
        <v>8</v>
      </c>
      <c r="B21" s="61" t="s">
        <v>2217</v>
      </c>
      <c r="C21" s="57">
        <v>1</v>
      </c>
      <c r="D21" s="57"/>
      <c r="E21" s="57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28"/>
      <c r="NH21" s="4">
        <v>1</v>
      </c>
      <c r="NI21" s="4"/>
      <c r="NJ21" s="4"/>
      <c r="NK21" s="4">
        <v>1</v>
      </c>
      <c r="NL21" s="4"/>
      <c r="NM21" s="4"/>
      <c r="NN21" s="4"/>
      <c r="NO21" s="4"/>
      <c r="NP21" s="28">
        <v>1</v>
      </c>
      <c r="NQ21" s="4">
        <v>1</v>
      </c>
      <c r="NR21" s="4"/>
      <c r="NS21" s="4"/>
    </row>
    <row r="22" spans="1:383" ht="15.75" x14ac:dyDescent="0.25">
      <c r="A22" s="58">
        <v>9</v>
      </c>
      <c r="B22" s="61" t="s">
        <v>2218</v>
      </c>
      <c r="C22" s="57"/>
      <c r="D22" s="57"/>
      <c r="E22" s="57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28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28"/>
      <c r="NQ22" s="4"/>
      <c r="NR22" s="4"/>
      <c r="NS22" s="4">
        <v>1</v>
      </c>
    </row>
    <row r="23" spans="1:383" x14ac:dyDescent="0.25">
      <c r="A23" s="57">
        <v>10</v>
      </c>
      <c r="B23" s="56" t="s">
        <v>2219</v>
      </c>
      <c r="C23" s="57">
        <v>1</v>
      </c>
      <c r="D23" s="57"/>
      <c r="E23" s="57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28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28"/>
      <c r="NQ23" s="4">
        <v>1</v>
      </c>
      <c r="NR23" s="4"/>
      <c r="NS23" s="4"/>
    </row>
    <row r="24" spans="1:383" x14ac:dyDescent="0.25">
      <c r="A24" s="119" t="s">
        <v>789</v>
      </c>
      <c r="B24" s="120"/>
      <c r="C24" s="57">
        <f t="shared" ref="C24:BN24" si="0">SUM(C14:C23)</f>
        <v>7</v>
      </c>
      <c r="D24" s="57">
        <f t="shared" si="0"/>
        <v>1</v>
      </c>
      <c r="E24" s="57">
        <f t="shared" si="0"/>
        <v>2</v>
      </c>
      <c r="F24" s="57">
        <f t="shared" si="0"/>
        <v>6</v>
      </c>
      <c r="G24" s="57">
        <f t="shared" si="0"/>
        <v>2</v>
      </c>
      <c r="H24" s="57">
        <f t="shared" si="0"/>
        <v>2</v>
      </c>
      <c r="I24" s="57">
        <f t="shared" si="0"/>
        <v>6</v>
      </c>
      <c r="J24" s="57">
        <f t="shared" si="0"/>
        <v>2</v>
      </c>
      <c r="K24" s="57">
        <f t="shared" si="0"/>
        <v>2</v>
      </c>
      <c r="L24" s="57">
        <f t="shared" si="0"/>
        <v>7</v>
      </c>
      <c r="M24" s="57">
        <f t="shared" si="0"/>
        <v>1</v>
      </c>
      <c r="N24" s="57">
        <f t="shared" si="0"/>
        <v>2</v>
      </c>
      <c r="O24" s="57">
        <f t="shared" si="0"/>
        <v>7</v>
      </c>
      <c r="P24" s="57">
        <f t="shared" si="0"/>
        <v>2</v>
      </c>
      <c r="Q24" s="57">
        <f t="shared" si="0"/>
        <v>1</v>
      </c>
      <c r="R24" s="57">
        <f t="shared" si="0"/>
        <v>7</v>
      </c>
      <c r="S24" s="57">
        <f t="shared" si="0"/>
        <v>1</v>
      </c>
      <c r="T24" s="57">
        <f t="shared" si="0"/>
        <v>2</v>
      </c>
      <c r="U24" s="57">
        <f t="shared" si="0"/>
        <v>3</v>
      </c>
      <c r="V24" s="57">
        <f t="shared" si="0"/>
        <v>5</v>
      </c>
      <c r="W24" s="57">
        <f t="shared" si="0"/>
        <v>2</v>
      </c>
      <c r="X24" s="57">
        <f t="shared" si="0"/>
        <v>7</v>
      </c>
      <c r="Y24" s="57">
        <f t="shared" si="0"/>
        <v>1</v>
      </c>
      <c r="Z24" s="57">
        <f t="shared" si="0"/>
        <v>2</v>
      </c>
      <c r="AA24" s="57">
        <f t="shared" si="0"/>
        <v>8</v>
      </c>
      <c r="AB24" s="57">
        <f t="shared" si="0"/>
        <v>1</v>
      </c>
      <c r="AC24" s="57">
        <f t="shared" si="0"/>
        <v>1</v>
      </c>
      <c r="AD24" s="57">
        <f t="shared" si="0"/>
        <v>5</v>
      </c>
      <c r="AE24" s="57">
        <f t="shared" si="0"/>
        <v>3</v>
      </c>
      <c r="AF24" s="57">
        <f t="shared" si="0"/>
        <v>2</v>
      </c>
      <c r="AG24" s="57">
        <f t="shared" si="0"/>
        <v>2</v>
      </c>
      <c r="AH24" s="57">
        <f t="shared" si="0"/>
        <v>6</v>
      </c>
      <c r="AI24" s="57">
        <f t="shared" si="0"/>
        <v>2</v>
      </c>
      <c r="AJ24" s="57">
        <f t="shared" si="0"/>
        <v>8</v>
      </c>
      <c r="AK24" s="57">
        <f t="shared" si="0"/>
        <v>1</v>
      </c>
      <c r="AL24" s="57">
        <f t="shared" si="0"/>
        <v>1</v>
      </c>
      <c r="AM24" s="57">
        <f t="shared" si="0"/>
        <v>8</v>
      </c>
      <c r="AN24" s="57">
        <f t="shared" si="0"/>
        <v>1</v>
      </c>
      <c r="AO24" s="57">
        <f t="shared" si="0"/>
        <v>1</v>
      </c>
      <c r="AP24" s="57">
        <f t="shared" si="0"/>
        <v>6</v>
      </c>
      <c r="AQ24" s="57">
        <f t="shared" si="0"/>
        <v>2</v>
      </c>
      <c r="AR24" s="57">
        <f t="shared" si="0"/>
        <v>2</v>
      </c>
      <c r="AS24" s="57">
        <f t="shared" si="0"/>
        <v>3</v>
      </c>
      <c r="AT24" s="57">
        <f t="shared" si="0"/>
        <v>5</v>
      </c>
      <c r="AU24" s="57">
        <f t="shared" si="0"/>
        <v>2</v>
      </c>
      <c r="AV24" s="57">
        <f t="shared" si="0"/>
        <v>6</v>
      </c>
      <c r="AW24" s="57">
        <f t="shared" si="0"/>
        <v>2</v>
      </c>
      <c r="AX24" s="57">
        <f t="shared" si="0"/>
        <v>2</v>
      </c>
      <c r="AY24" s="57">
        <f t="shared" si="0"/>
        <v>8</v>
      </c>
      <c r="AZ24" s="57">
        <f t="shared" si="0"/>
        <v>1</v>
      </c>
      <c r="BA24" s="57">
        <f t="shared" si="0"/>
        <v>1</v>
      </c>
      <c r="BB24" s="57">
        <f t="shared" si="0"/>
        <v>0</v>
      </c>
      <c r="BC24" s="57">
        <f t="shared" si="0"/>
        <v>0</v>
      </c>
      <c r="BD24" s="57">
        <f t="shared" si="0"/>
        <v>10</v>
      </c>
      <c r="BE24" s="57">
        <f t="shared" si="0"/>
        <v>8</v>
      </c>
      <c r="BF24" s="57">
        <f t="shared" si="0"/>
        <v>1</v>
      </c>
      <c r="BG24" s="57">
        <f t="shared" si="0"/>
        <v>1</v>
      </c>
      <c r="BH24" s="57">
        <f t="shared" si="0"/>
        <v>9</v>
      </c>
      <c r="BI24" s="57">
        <f t="shared" si="0"/>
        <v>1</v>
      </c>
      <c r="BJ24" s="57">
        <f t="shared" si="0"/>
        <v>0</v>
      </c>
      <c r="BK24" s="57">
        <f t="shared" si="0"/>
        <v>4</v>
      </c>
      <c r="BL24" s="57">
        <f t="shared" si="0"/>
        <v>4</v>
      </c>
      <c r="BM24" s="57">
        <f t="shared" si="0"/>
        <v>2</v>
      </c>
      <c r="BN24" s="57">
        <f t="shared" si="0"/>
        <v>4</v>
      </c>
      <c r="BO24" s="57">
        <f t="shared" ref="BO24:DZ24" si="1">SUM(BO14:BO23)</f>
        <v>3</v>
      </c>
      <c r="BP24" s="57">
        <f t="shared" si="1"/>
        <v>3</v>
      </c>
      <c r="BQ24" s="57">
        <f t="shared" si="1"/>
        <v>5</v>
      </c>
      <c r="BR24" s="57">
        <f t="shared" si="1"/>
        <v>3</v>
      </c>
      <c r="BS24" s="57">
        <f t="shared" si="1"/>
        <v>2</v>
      </c>
      <c r="BT24" s="57">
        <f t="shared" si="1"/>
        <v>3</v>
      </c>
      <c r="BU24" s="57">
        <f t="shared" si="1"/>
        <v>2</v>
      </c>
      <c r="BV24" s="57">
        <f t="shared" si="1"/>
        <v>5</v>
      </c>
      <c r="BW24" s="57">
        <f t="shared" si="1"/>
        <v>4</v>
      </c>
      <c r="BX24" s="57">
        <f t="shared" si="1"/>
        <v>4</v>
      </c>
      <c r="BY24" s="57">
        <f t="shared" si="1"/>
        <v>2</v>
      </c>
      <c r="BZ24" s="57">
        <f t="shared" si="1"/>
        <v>5</v>
      </c>
      <c r="CA24" s="57">
        <f t="shared" si="1"/>
        <v>2</v>
      </c>
      <c r="CB24" s="57">
        <f t="shared" si="1"/>
        <v>3</v>
      </c>
      <c r="CC24" s="57">
        <f t="shared" si="1"/>
        <v>4</v>
      </c>
      <c r="CD24" s="57">
        <f t="shared" si="1"/>
        <v>4</v>
      </c>
      <c r="CE24" s="57">
        <f t="shared" si="1"/>
        <v>2</v>
      </c>
      <c r="CF24" s="57">
        <f t="shared" si="1"/>
        <v>6</v>
      </c>
      <c r="CG24" s="57">
        <f t="shared" si="1"/>
        <v>2</v>
      </c>
      <c r="CH24" s="57">
        <f t="shared" si="1"/>
        <v>2</v>
      </c>
      <c r="CI24" s="57">
        <f t="shared" si="1"/>
        <v>4</v>
      </c>
      <c r="CJ24" s="57">
        <f t="shared" si="1"/>
        <v>4</v>
      </c>
      <c r="CK24" s="57">
        <f t="shared" si="1"/>
        <v>2</v>
      </c>
      <c r="CL24" s="57">
        <f t="shared" si="1"/>
        <v>0</v>
      </c>
      <c r="CM24" s="57">
        <f t="shared" si="1"/>
        <v>7</v>
      </c>
      <c r="CN24" s="57">
        <f t="shared" si="1"/>
        <v>3</v>
      </c>
      <c r="CO24" s="57">
        <f t="shared" si="1"/>
        <v>8</v>
      </c>
      <c r="CP24" s="57">
        <f t="shared" si="1"/>
        <v>0</v>
      </c>
      <c r="CQ24" s="57">
        <f t="shared" si="1"/>
        <v>2</v>
      </c>
      <c r="CR24" s="57">
        <f t="shared" si="1"/>
        <v>4</v>
      </c>
      <c r="CS24" s="57">
        <f t="shared" si="1"/>
        <v>4</v>
      </c>
      <c r="CT24" s="57">
        <f t="shared" si="1"/>
        <v>2</v>
      </c>
      <c r="CU24" s="57">
        <f t="shared" si="1"/>
        <v>4</v>
      </c>
      <c r="CV24" s="57">
        <f t="shared" si="1"/>
        <v>4</v>
      </c>
      <c r="CW24" s="57">
        <f t="shared" si="1"/>
        <v>2</v>
      </c>
      <c r="CX24" s="57">
        <f t="shared" si="1"/>
        <v>3</v>
      </c>
      <c r="CY24" s="57">
        <f t="shared" si="1"/>
        <v>4</v>
      </c>
      <c r="CZ24" s="57">
        <f t="shared" si="1"/>
        <v>3</v>
      </c>
      <c r="DA24" s="57">
        <f t="shared" si="1"/>
        <v>4</v>
      </c>
      <c r="DB24" s="57">
        <f t="shared" si="1"/>
        <v>5</v>
      </c>
      <c r="DC24" s="57">
        <f t="shared" si="1"/>
        <v>1</v>
      </c>
      <c r="DD24" s="57">
        <f t="shared" si="1"/>
        <v>3</v>
      </c>
      <c r="DE24" s="57">
        <f t="shared" si="1"/>
        <v>5</v>
      </c>
      <c r="DF24" s="57">
        <f t="shared" si="1"/>
        <v>2</v>
      </c>
      <c r="DG24" s="57">
        <f t="shared" si="1"/>
        <v>6</v>
      </c>
      <c r="DH24" s="57">
        <f t="shared" si="1"/>
        <v>2</v>
      </c>
      <c r="DI24" s="57">
        <f t="shared" si="1"/>
        <v>2</v>
      </c>
      <c r="DJ24" s="57">
        <f t="shared" si="1"/>
        <v>5</v>
      </c>
      <c r="DK24" s="57">
        <f t="shared" si="1"/>
        <v>3</v>
      </c>
      <c r="DL24" s="57">
        <f t="shared" si="1"/>
        <v>2</v>
      </c>
      <c r="DM24" s="57">
        <f t="shared" si="1"/>
        <v>0</v>
      </c>
      <c r="DN24" s="57">
        <f t="shared" si="1"/>
        <v>6</v>
      </c>
      <c r="DO24" s="57">
        <f t="shared" si="1"/>
        <v>4</v>
      </c>
      <c r="DP24" s="57">
        <f t="shared" si="1"/>
        <v>5</v>
      </c>
      <c r="DQ24" s="57">
        <f t="shared" si="1"/>
        <v>2</v>
      </c>
      <c r="DR24" s="57">
        <f t="shared" si="1"/>
        <v>3</v>
      </c>
      <c r="DS24" s="57">
        <f t="shared" si="1"/>
        <v>2</v>
      </c>
      <c r="DT24" s="57">
        <f t="shared" si="1"/>
        <v>6</v>
      </c>
      <c r="DU24" s="57">
        <f t="shared" si="1"/>
        <v>2</v>
      </c>
      <c r="DV24" s="57">
        <f t="shared" si="1"/>
        <v>4</v>
      </c>
      <c r="DW24" s="57">
        <f t="shared" si="1"/>
        <v>3</v>
      </c>
      <c r="DX24" s="57">
        <f t="shared" si="1"/>
        <v>3</v>
      </c>
      <c r="DY24" s="57">
        <f t="shared" si="1"/>
        <v>5</v>
      </c>
      <c r="DZ24" s="57">
        <f t="shared" si="1"/>
        <v>3</v>
      </c>
      <c r="EA24" s="57">
        <f t="shared" ref="EA24:GL24" si="2">SUM(EA14:EA23)</f>
        <v>2</v>
      </c>
      <c r="EB24" s="57">
        <f t="shared" si="2"/>
        <v>6</v>
      </c>
      <c r="EC24" s="57">
        <f t="shared" si="2"/>
        <v>1</v>
      </c>
      <c r="ED24" s="57">
        <f t="shared" si="2"/>
        <v>3</v>
      </c>
      <c r="EE24" s="57">
        <f t="shared" si="2"/>
        <v>5</v>
      </c>
      <c r="EF24" s="57">
        <f t="shared" si="2"/>
        <v>2</v>
      </c>
      <c r="EG24" s="57">
        <f t="shared" si="2"/>
        <v>3</v>
      </c>
      <c r="EH24" s="57">
        <f t="shared" si="2"/>
        <v>3</v>
      </c>
      <c r="EI24" s="57">
        <f t="shared" si="2"/>
        <v>2</v>
      </c>
      <c r="EJ24" s="57">
        <f t="shared" si="2"/>
        <v>5</v>
      </c>
      <c r="EK24" s="57">
        <f t="shared" si="2"/>
        <v>5</v>
      </c>
      <c r="EL24" s="57">
        <f t="shared" si="2"/>
        <v>2</v>
      </c>
      <c r="EM24" s="57">
        <f t="shared" si="2"/>
        <v>3</v>
      </c>
      <c r="EN24" s="57">
        <f t="shared" si="2"/>
        <v>3</v>
      </c>
      <c r="EO24" s="57">
        <f t="shared" si="2"/>
        <v>5</v>
      </c>
      <c r="EP24" s="57">
        <f t="shared" si="2"/>
        <v>2</v>
      </c>
      <c r="EQ24" s="57">
        <f t="shared" si="2"/>
        <v>3</v>
      </c>
      <c r="ER24" s="57">
        <f t="shared" si="2"/>
        <v>4</v>
      </c>
      <c r="ES24" s="57">
        <f t="shared" si="2"/>
        <v>3</v>
      </c>
      <c r="ET24" s="57">
        <f t="shared" si="2"/>
        <v>7</v>
      </c>
      <c r="EU24" s="57">
        <f t="shared" si="2"/>
        <v>1</v>
      </c>
      <c r="EV24" s="57">
        <f t="shared" si="2"/>
        <v>2</v>
      </c>
      <c r="EW24" s="57">
        <f t="shared" si="2"/>
        <v>7</v>
      </c>
      <c r="EX24" s="57">
        <f t="shared" si="2"/>
        <v>1</v>
      </c>
      <c r="EY24" s="57">
        <f t="shared" si="2"/>
        <v>2</v>
      </c>
      <c r="EZ24" s="57">
        <f t="shared" si="2"/>
        <v>7</v>
      </c>
      <c r="FA24" s="57">
        <f t="shared" si="2"/>
        <v>3</v>
      </c>
      <c r="FB24" s="57">
        <f t="shared" si="2"/>
        <v>0</v>
      </c>
      <c r="FC24" s="57">
        <f t="shared" si="2"/>
        <v>7</v>
      </c>
      <c r="FD24" s="57">
        <f t="shared" si="2"/>
        <v>2</v>
      </c>
      <c r="FE24" s="57">
        <f t="shared" si="2"/>
        <v>1</v>
      </c>
      <c r="FF24" s="57">
        <f t="shared" si="2"/>
        <v>3</v>
      </c>
      <c r="FG24" s="57">
        <f t="shared" si="2"/>
        <v>5</v>
      </c>
      <c r="FH24" s="57">
        <f t="shared" si="2"/>
        <v>2</v>
      </c>
      <c r="FI24" s="57">
        <f t="shared" si="2"/>
        <v>3</v>
      </c>
      <c r="FJ24" s="57">
        <f t="shared" si="2"/>
        <v>5</v>
      </c>
      <c r="FK24" s="57">
        <f t="shared" si="2"/>
        <v>2</v>
      </c>
      <c r="FL24" s="57">
        <f t="shared" si="2"/>
        <v>4</v>
      </c>
      <c r="FM24" s="57">
        <f t="shared" si="2"/>
        <v>4</v>
      </c>
      <c r="FN24" s="57">
        <f t="shared" si="2"/>
        <v>2</v>
      </c>
      <c r="FO24" s="57">
        <f t="shared" si="2"/>
        <v>3</v>
      </c>
      <c r="FP24" s="57">
        <f t="shared" si="2"/>
        <v>5</v>
      </c>
      <c r="FQ24" s="57">
        <f t="shared" si="2"/>
        <v>2</v>
      </c>
      <c r="FR24" s="57">
        <f t="shared" si="2"/>
        <v>7</v>
      </c>
      <c r="FS24" s="57">
        <f t="shared" si="2"/>
        <v>2</v>
      </c>
      <c r="FT24" s="57">
        <f t="shared" si="2"/>
        <v>1</v>
      </c>
      <c r="FU24" s="57">
        <f t="shared" si="2"/>
        <v>2</v>
      </c>
      <c r="FV24" s="57">
        <f t="shared" si="2"/>
        <v>5</v>
      </c>
      <c r="FW24" s="57">
        <f t="shared" si="2"/>
        <v>3</v>
      </c>
      <c r="FX24" s="57">
        <f t="shared" si="2"/>
        <v>3</v>
      </c>
      <c r="FY24" s="57">
        <f t="shared" si="2"/>
        <v>5</v>
      </c>
      <c r="FZ24" s="57">
        <f t="shared" si="2"/>
        <v>2</v>
      </c>
      <c r="GA24" s="57">
        <f t="shared" si="2"/>
        <v>0</v>
      </c>
      <c r="GB24" s="57">
        <f t="shared" si="2"/>
        <v>7</v>
      </c>
      <c r="GC24" s="57">
        <f t="shared" si="2"/>
        <v>3</v>
      </c>
      <c r="GD24" s="57">
        <f t="shared" si="2"/>
        <v>1</v>
      </c>
      <c r="GE24" s="57">
        <f t="shared" si="2"/>
        <v>6</v>
      </c>
      <c r="GF24" s="57">
        <f t="shared" si="2"/>
        <v>3</v>
      </c>
      <c r="GG24" s="57">
        <f t="shared" si="2"/>
        <v>3</v>
      </c>
      <c r="GH24" s="57">
        <f t="shared" si="2"/>
        <v>5</v>
      </c>
      <c r="GI24" s="57">
        <f t="shared" si="2"/>
        <v>2</v>
      </c>
      <c r="GJ24" s="57">
        <f t="shared" si="2"/>
        <v>0</v>
      </c>
      <c r="GK24" s="57">
        <f t="shared" si="2"/>
        <v>5</v>
      </c>
      <c r="GL24" s="57">
        <f t="shared" si="2"/>
        <v>5</v>
      </c>
      <c r="GM24" s="57">
        <f t="shared" ref="GM24:IX24" si="3">SUM(GM14:GM23)</f>
        <v>0</v>
      </c>
      <c r="GN24" s="57">
        <f t="shared" si="3"/>
        <v>5</v>
      </c>
      <c r="GO24" s="57">
        <f t="shared" si="3"/>
        <v>5</v>
      </c>
      <c r="GP24" s="57">
        <f t="shared" si="3"/>
        <v>0</v>
      </c>
      <c r="GQ24" s="57">
        <f t="shared" si="3"/>
        <v>2</v>
      </c>
      <c r="GR24" s="57">
        <f t="shared" si="3"/>
        <v>8</v>
      </c>
      <c r="GS24" s="57">
        <f t="shared" si="3"/>
        <v>0</v>
      </c>
      <c r="GT24" s="57">
        <f t="shared" si="3"/>
        <v>5</v>
      </c>
      <c r="GU24" s="57">
        <f t="shared" si="3"/>
        <v>5</v>
      </c>
      <c r="GV24" s="57">
        <f t="shared" si="3"/>
        <v>0</v>
      </c>
      <c r="GW24" s="57">
        <f t="shared" si="3"/>
        <v>8</v>
      </c>
      <c r="GX24" s="57">
        <f t="shared" si="3"/>
        <v>2</v>
      </c>
      <c r="GY24" s="57">
        <f t="shared" si="3"/>
        <v>0</v>
      </c>
      <c r="GZ24" s="57">
        <f t="shared" si="3"/>
        <v>5</v>
      </c>
      <c r="HA24" s="57">
        <f t="shared" si="3"/>
        <v>5</v>
      </c>
      <c r="HB24" s="57">
        <f t="shared" si="3"/>
        <v>5</v>
      </c>
      <c r="HC24" s="57">
        <f t="shared" si="3"/>
        <v>4</v>
      </c>
      <c r="HD24" s="57">
        <f t="shared" si="3"/>
        <v>1</v>
      </c>
      <c r="HE24" s="57">
        <f t="shared" si="3"/>
        <v>0</v>
      </c>
      <c r="HF24" s="57">
        <f t="shared" si="3"/>
        <v>7</v>
      </c>
      <c r="HG24" s="57">
        <f t="shared" si="3"/>
        <v>3</v>
      </c>
      <c r="HH24" s="57">
        <f t="shared" si="3"/>
        <v>0</v>
      </c>
      <c r="HI24" s="57">
        <f t="shared" si="3"/>
        <v>6</v>
      </c>
      <c r="HJ24" s="57">
        <f t="shared" si="3"/>
        <v>4</v>
      </c>
      <c r="HK24" s="57">
        <f t="shared" si="3"/>
        <v>1</v>
      </c>
      <c r="HL24" s="57">
        <f t="shared" si="3"/>
        <v>6</v>
      </c>
      <c r="HM24" s="57">
        <f t="shared" si="3"/>
        <v>3</v>
      </c>
      <c r="HN24" s="57">
        <f t="shared" si="3"/>
        <v>0</v>
      </c>
      <c r="HO24" s="57">
        <f t="shared" si="3"/>
        <v>7</v>
      </c>
      <c r="HP24" s="57">
        <f t="shared" si="3"/>
        <v>3</v>
      </c>
      <c r="HQ24" s="57">
        <f t="shared" si="3"/>
        <v>4</v>
      </c>
      <c r="HR24" s="57">
        <f t="shared" si="3"/>
        <v>4</v>
      </c>
      <c r="HS24" s="57">
        <f t="shared" si="3"/>
        <v>2</v>
      </c>
      <c r="HT24" s="57">
        <f t="shared" si="3"/>
        <v>2</v>
      </c>
      <c r="HU24" s="57">
        <f t="shared" si="3"/>
        <v>4</v>
      </c>
      <c r="HV24" s="57">
        <f t="shared" si="3"/>
        <v>4</v>
      </c>
      <c r="HW24" s="57">
        <f t="shared" si="3"/>
        <v>0</v>
      </c>
      <c r="HX24" s="57">
        <f t="shared" si="3"/>
        <v>5</v>
      </c>
      <c r="HY24" s="57">
        <f t="shared" si="3"/>
        <v>5</v>
      </c>
      <c r="HZ24" s="57">
        <f t="shared" si="3"/>
        <v>0</v>
      </c>
      <c r="IA24" s="57">
        <f t="shared" si="3"/>
        <v>4</v>
      </c>
      <c r="IB24" s="57">
        <f t="shared" si="3"/>
        <v>6</v>
      </c>
      <c r="IC24" s="57">
        <f t="shared" si="3"/>
        <v>0</v>
      </c>
      <c r="ID24" s="57">
        <f t="shared" si="3"/>
        <v>4</v>
      </c>
      <c r="IE24" s="57">
        <f t="shared" si="3"/>
        <v>6</v>
      </c>
      <c r="IF24" s="57">
        <f t="shared" si="3"/>
        <v>2</v>
      </c>
      <c r="IG24" s="57">
        <f t="shared" si="3"/>
        <v>4</v>
      </c>
      <c r="IH24" s="57">
        <f t="shared" si="3"/>
        <v>4</v>
      </c>
      <c r="II24" s="57">
        <f t="shared" si="3"/>
        <v>2</v>
      </c>
      <c r="IJ24" s="57">
        <f t="shared" si="3"/>
        <v>3</v>
      </c>
      <c r="IK24" s="57">
        <f t="shared" si="3"/>
        <v>5</v>
      </c>
      <c r="IL24" s="57">
        <f t="shared" si="3"/>
        <v>0</v>
      </c>
      <c r="IM24" s="57">
        <f t="shared" si="3"/>
        <v>5</v>
      </c>
      <c r="IN24" s="57">
        <f t="shared" si="3"/>
        <v>5</v>
      </c>
      <c r="IO24" s="57">
        <f t="shared" si="3"/>
        <v>0</v>
      </c>
      <c r="IP24" s="57">
        <f t="shared" si="3"/>
        <v>5</v>
      </c>
      <c r="IQ24" s="57">
        <f t="shared" si="3"/>
        <v>5</v>
      </c>
      <c r="IR24" s="57">
        <f t="shared" si="3"/>
        <v>5</v>
      </c>
      <c r="IS24" s="57">
        <f t="shared" si="3"/>
        <v>3</v>
      </c>
      <c r="IT24" s="57">
        <f t="shared" si="3"/>
        <v>2</v>
      </c>
      <c r="IU24" s="57">
        <f t="shared" si="3"/>
        <v>1</v>
      </c>
      <c r="IV24" s="57">
        <f t="shared" si="3"/>
        <v>7</v>
      </c>
      <c r="IW24" s="57">
        <f t="shared" si="3"/>
        <v>2</v>
      </c>
      <c r="IX24" s="57">
        <f t="shared" si="3"/>
        <v>3</v>
      </c>
      <c r="IY24" s="57">
        <f t="shared" ref="IY24:LJ24" si="4">SUM(IY14:IY23)</f>
        <v>5</v>
      </c>
      <c r="IZ24" s="57">
        <f t="shared" si="4"/>
        <v>2</v>
      </c>
      <c r="JA24" s="57">
        <f t="shared" si="4"/>
        <v>8</v>
      </c>
      <c r="JB24" s="57">
        <f t="shared" si="4"/>
        <v>0</v>
      </c>
      <c r="JC24" s="57">
        <f t="shared" si="4"/>
        <v>2</v>
      </c>
      <c r="JD24" s="57">
        <f t="shared" si="4"/>
        <v>4</v>
      </c>
      <c r="JE24" s="57">
        <f t="shared" si="4"/>
        <v>4</v>
      </c>
      <c r="JF24" s="57">
        <f t="shared" si="4"/>
        <v>2</v>
      </c>
      <c r="JG24" s="57">
        <f t="shared" si="4"/>
        <v>4</v>
      </c>
      <c r="JH24" s="57">
        <f t="shared" si="4"/>
        <v>4</v>
      </c>
      <c r="JI24" s="57">
        <f t="shared" si="4"/>
        <v>2</v>
      </c>
      <c r="JJ24" s="57">
        <f t="shared" si="4"/>
        <v>8</v>
      </c>
      <c r="JK24" s="57">
        <f t="shared" si="4"/>
        <v>1</v>
      </c>
      <c r="JL24" s="57">
        <f t="shared" si="4"/>
        <v>1</v>
      </c>
      <c r="JM24" s="57">
        <f t="shared" si="4"/>
        <v>7</v>
      </c>
      <c r="JN24" s="57">
        <f t="shared" si="4"/>
        <v>1</v>
      </c>
      <c r="JO24" s="57">
        <f t="shared" si="4"/>
        <v>2</v>
      </c>
      <c r="JP24" s="57">
        <f t="shared" si="4"/>
        <v>8</v>
      </c>
      <c r="JQ24" s="57">
        <f t="shared" si="4"/>
        <v>0</v>
      </c>
      <c r="JR24" s="57">
        <f t="shared" si="4"/>
        <v>2</v>
      </c>
      <c r="JS24" s="57">
        <f t="shared" si="4"/>
        <v>8</v>
      </c>
      <c r="JT24" s="57">
        <f t="shared" si="4"/>
        <v>0</v>
      </c>
      <c r="JU24" s="57">
        <f t="shared" si="4"/>
        <v>2</v>
      </c>
      <c r="JV24" s="57">
        <f t="shared" si="4"/>
        <v>8</v>
      </c>
      <c r="JW24" s="57">
        <f t="shared" si="4"/>
        <v>1</v>
      </c>
      <c r="JX24" s="57">
        <f t="shared" si="4"/>
        <v>1</v>
      </c>
      <c r="JY24" s="57">
        <f t="shared" si="4"/>
        <v>0</v>
      </c>
      <c r="JZ24" s="57">
        <f t="shared" si="4"/>
        <v>7</v>
      </c>
      <c r="KA24" s="57">
        <f t="shared" si="4"/>
        <v>3</v>
      </c>
      <c r="KB24" s="57">
        <f t="shared" si="4"/>
        <v>7</v>
      </c>
      <c r="KC24" s="57">
        <f t="shared" si="4"/>
        <v>2</v>
      </c>
      <c r="KD24" s="57">
        <f t="shared" si="4"/>
        <v>1</v>
      </c>
      <c r="KE24" s="57">
        <f t="shared" si="4"/>
        <v>3</v>
      </c>
      <c r="KF24" s="57">
        <f t="shared" si="4"/>
        <v>5</v>
      </c>
      <c r="KG24" s="57">
        <f t="shared" si="4"/>
        <v>2</v>
      </c>
      <c r="KH24" s="57">
        <f t="shared" si="4"/>
        <v>0</v>
      </c>
      <c r="KI24" s="57">
        <f t="shared" si="4"/>
        <v>8</v>
      </c>
      <c r="KJ24" s="57">
        <f t="shared" si="4"/>
        <v>2</v>
      </c>
      <c r="KK24" s="57">
        <f t="shared" si="4"/>
        <v>0</v>
      </c>
      <c r="KL24" s="57">
        <f t="shared" si="4"/>
        <v>6</v>
      </c>
      <c r="KM24" s="57">
        <f t="shared" si="4"/>
        <v>4</v>
      </c>
      <c r="KN24" s="57">
        <f t="shared" si="4"/>
        <v>1</v>
      </c>
      <c r="KO24" s="57">
        <f t="shared" si="4"/>
        <v>6</v>
      </c>
      <c r="KP24" s="57">
        <f t="shared" si="4"/>
        <v>3</v>
      </c>
      <c r="KQ24" s="57">
        <f t="shared" si="4"/>
        <v>0</v>
      </c>
      <c r="KR24" s="57">
        <f t="shared" si="4"/>
        <v>7</v>
      </c>
      <c r="KS24" s="57">
        <f t="shared" si="4"/>
        <v>3</v>
      </c>
      <c r="KT24" s="57">
        <f t="shared" si="4"/>
        <v>0</v>
      </c>
      <c r="KU24" s="57">
        <f t="shared" si="4"/>
        <v>3</v>
      </c>
      <c r="KV24" s="57">
        <f t="shared" si="4"/>
        <v>7</v>
      </c>
      <c r="KW24" s="57">
        <f t="shared" si="4"/>
        <v>0</v>
      </c>
      <c r="KX24" s="57">
        <f t="shared" si="4"/>
        <v>7</v>
      </c>
      <c r="KY24" s="57">
        <f t="shared" si="4"/>
        <v>3</v>
      </c>
      <c r="KZ24" s="57">
        <f t="shared" si="4"/>
        <v>2</v>
      </c>
      <c r="LA24" s="57">
        <f t="shared" si="4"/>
        <v>6</v>
      </c>
      <c r="LB24" s="57">
        <f t="shared" si="4"/>
        <v>2</v>
      </c>
      <c r="LC24" s="57">
        <f t="shared" si="4"/>
        <v>0</v>
      </c>
      <c r="LD24" s="57">
        <f t="shared" si="4"/>
        <v>5</v>
      </c>
      <c r="LE24" s="57">
        <f t="shared" si="4"/>
        <v>5</v>
      </c>
      <c r="LF24" s="57">
        <f t="shared" si="4"/>
        <v>3</v>
      </c>
      <c r="LG24" s="57">
        <f t="shared" si="4"/>
        <v>5</v>
      </c>
      <c r="LH24" s="57">
        <f t="shared" si="4"/>
        <v>2</v>
      </c>
      <c r="LI24" s="57">
        <f t="shared" si="4"/>
        <v>5</v>
      </c>
      <c r="LJ24" s="57">
        <f t="shared" si="4"/>
        <v>2</v>
      </c>
      <c r="LK24" s="57">
        <f t="shared" ref="LK24:NS24" si="5">SUM(LK14:LK23)</f>
        <v>3</v>
      </c>
      <c r="LL24" s="57">
        <f t="shared" si="5"/>
        <v>3</v>
      </c>
      <c r="LM24" s="57">
        <f t="shared" si="5"/>
        <v>5</v>
      </c>
      <c r="LN24" s="57">
        <f t="shared" si="5"/>
        <v>2</v>
      </c>
      <c r="LO24" s="57">
        <f t="shared" si="5"/>
        <v>8</v>
      </c>
      <c r="LP24" s="57">
        <f t="shared" si="5"/>
        <v>0</v>
      </c>
      <c r="LQ24" s="57">
        <f t="shared" si="5"/>
        <v>2</v>
      </c>
      <c r="LR24" s="57">
        <f t="shared" si="5"/>
        <v>3</v>
      </c>
      <c r="LS24" s="57">
        <f t="shared" si="5"/>
        <v>5</v>
      </c>
      <c r="LT24" s="57">
        <f t="shared" si="5"/>
        <v>2</v>
      </c>
      <c r="LU24" s="57">
        <f t="shared" si="5"/>
        <v>0</v>
      </c>
      <c r="LV24" s="57">
        <f t="shared" si="5"/>
        <v>7</v>
      </c>
      <c r="LW24" s="57">
        <f t="shared" si="5"/>
        <v>3</v>
      </c>
      <c r="LX24" s="57">
        <f t="shared" si="5"/>
        <v>7</v>
      </c>
      <c r="LY24" s="57">
        <f t="shared" si="5"/>
        <v>1</v>
      </c>
      <c r="LZ24" s="57">
        <f t="shared" si="5"/>
        <v>2</v>
      </c>
      <c r="MA24" s="57">
        <f t="shared" si="5"/>
        <v>2</v>
      </c>
      <c r="MB24" s="57">
        <f t="shared" si="5"/>
        <v>5</v>
      </c>
      <c r="MC24" s="57">
        <f t="shared" si="5"/>
        <v>3</v>
      </c>
      <c r="MD24" s="57">
        <f t="shared" si="5"/>
        <v>6</v>
      </c>
      <c r="ME24" s="57">
        <f t="shared" si="5"/>
        <v>2</v>
      </c>
      <c r="MF24" s="57">
        <f t="shared" si="5"/>
        <v>2</v>
      </c>
      <c r="MG24" s="57">
        <f t="shared" si="5"/>
        <v>2</v>
      </c>
      <c r="MH24" s="57">
        <f t="shared" si="5"/>
        <v>5</v>
      </c>
      <c r="MI24" s="57">
        <f t="shared" si="5"/>
        <v>3</v>
      </c>
      <c r="MJ24" s="57">
        <f t="shared" si="5"/>
        <v>5</v>
      </c>
      <c r="MK24" s="57">
        <f t="shared" si="5"/>
        <v>3</v>
      </c>
      <c r="ML24" s="57">
        <f t="shared" si="5"/>
        <v>2</v>
      </c>
      <c r="MM24" s="57">
        <f t="shared" si="5"/>
        <v>7</v>
      </c>
      <c r="MN24" s="57">
        <f t="shared" si="5"/>
        <v>1</v>
      </c>
      <c r="MO24" s="57">
        <f t="shared" si="5"/>
        <v>2</v>
      </c>
      <c r="MP24" s="57">
        <f t="shared" si="5"/>
        <v>6</v>
      </c>
      <c r="MQ24" s="57">
        <f t="shared" si="5"/>
        <v>2</v>
      </c>
      <c r="MR24" s="57">
        <f t="shared" si="5"/>
        <v>2</v>
      </c>
      <c r="MS24" s="57">
        <f t="shared" si="5"/>
        <v>3</v>
      </c>
      <c r="MT24" s="57">
        <f t="shared" si="5"/>
        <v>5</v>
      </c>
      <c r="MU24" s="57">
        <f t="shared" si="5"/>
        <v>2</v>
      </c>
      <c r="MV24" s="57">
        <f t="shared" si="5"/>
        <v>4</v>
      </c>
      <c r="MW24" s="57">
        <f t="shared" si="5"/>
        <v>4</v>
      </c>
      <c r="MX24" s="57">
        <f t="shared" si="5"/>
        <v>2</v>
      </c>
      <c r="MY24" s="57">
        <f t="shared" si="5"/>
        <v>5</v>
      </c>
      <c r="MZ24" s="57">
        <f t="shared" si="5"/>
        <v>3</v>
      </c>
      <c r="NA24" s="57">
        <f t="shared" si="5"/>
        <v>2</v>
      </c>
      <c r="NB24" s="57">
        <f t="shared" si="5"/>
        <v>7</v>
      </c>
      <c r="NC24" s="57">
        <f t="shared" si="5"/>
        <v>1</v>
      </c>
      <c r="ND24" s="57">
        <f t="shared" si="5"/>
        <v>2</v>
      </c>
      <c r="NE24" s="57">
        <f t="shared" si="5"/>
        <v>5</v>
      </c>
      <c r="NF24" s="57">
        <f t="shared" si="5"/>
        <v>3</v>
      </c>
      <c r="NG24" s="57">
        <f t="shared" si="5"/>
        <v>2</v>
      </c>
      <c r="NH24" s="57">
        <f t="shared" si="5"/>
        <v>4</v>
      </c>
      <c r="NI24" s="57">
        <f t="shared" si="5"/>
        <v>4</v>
      </c>
      <c r="NJ24" s="57">
        <f t="shared" si="5"/>
        <v>2</v>
      </c>
      <c r="NK24" s="57">
        <f t="shared" si="5"/>
        <v>5</v>
      </c>
      <c r="NL24" s="57">
        <f t="shared" si="5"/>
        <v>3</v>
      </c>
      <c r="NM24" s="57">
        <f t="shared" si="5"/>
        <v>2</v>
      </c>
      <c r="NN24" s="57">
        <f t="shared" si="5"/>
        <v>0</v>
      </c>
      <c r="NO24" s="57">
        <f t="shared" si="5"/>
        <v>8</v>
      </c>
      <c r="NP24" s="57">
        <f t="shared" si="5"/>
        <v>2</v>
      </c>
      <c r="NQ24" s="57">
        <f t="shared" si="5"/>
        <v>5</v>
      </c>
      <c r="NR24" s="57">
        <f t="shared" si="5"/>
        <v>3</v>
      </c>
      <c r="NS24" s="57">
        <f t="shared" si="5"/>
        <v>2</v>
      </c>
    </row>
    <row r="25" spans="1:383" ht="39" customHeight="1" x14ac:dyDescent="0.25">
      <c r="A25" s="72" t="s">
        <v>2176</v>
      </c>
      <c r="B25" s="73"/>
      <c r="C25" s="11">
        <f t="shared" ref="C25:BA25" si="6">C24/10%</f>
        <v>70</v>
      </c>
      <c r="D25" s="11">
        <f t="shared" si="6"/>
        <v>10</v>
      </c>
      <c r="E25" s="11">
        <f t="shared" si="6"/>
        <v>20</v>
      </c>
      <c r="F25" s="11">
        <f t="shared" si="6"/>
        <v>60</v>
      </c>
      <c r="G25" s="11">
        <f t="shared" si="6"/>
        <v>20</v>
      </c>
      <c r="H25" s="11">
        <f t="shared" si="6"/>
        <v>20</v>
      </c>
      <c r="I25" s="11">
        <f t="shared" si="6"/>
        <v>60</v>
      </c>
      <c r="J25" s="11">
        <f t="shared" si="6"/>
        <v>20</v>
      </c>
      <c r="K25" s="11">
        <f t="shared" si="6"/>
        <v>20</v>
      </c>
      <c r="L25" s="11">
        <f t="shared" si="6"/>
        <v>70</v>
      </c>
      <c r="M25" s="11">
        <f t="shared" si="6"/>
        <v>10</v>
      </c>
      <c r="N25" s="11">
        <f t="shared" si="6"/>
        <v>20</v>
      </c>
      <c r="O25" s="11">
        <f t="shared" si="6"/>
        <v>70</v>
      </c>
      <c r="P25" s="11">
        <f t="shared" si="6"/>
        <v>20</v>
      </c>
      <c r="Q25" s="11">
        <f t="shared" si="6"/>
        <v>10</v>
      </c>
      <c r="R25" s="11">
        <f t="shared" si="6"/>
        <v>70</v>
      </c>
      <c r="S25" s="11">
        <f t="shared" si="6"/>
        <v>10</v>
      </c>
      <c r="T25" s="11">
        <f t="shared" si="6"/>
        <v>20</v>
      </c>
      <c r="U25" s="11">
        <f t="shared" si="6"/>
        <v>30</v>
      </c>
      <c r="V25" s="11">
        <f t="shared" si="6"/>
        <v>50</v>
      </c>
      <c r="W25" s="11">
        <f t="shared" si="6"/>
        <v>20</v>
      </c>
      <c r="X25" s="11">
        <f t="shared" si="6"/>
        <v>70</v>
      </c>
      <c r="Y25" s="11">
        <f t="shared" si="6"/>
        <v>10</v>
      </c>
      <c r="Z25" s="11">
        <f t="shared" si="6"/>
        <v>20</v>
      </c>
      <c r="AA25" s="11">
        <f t="shared" si="6"/>
        <v>80</v>
      </c>
      <c r="AB25" s="11">
        <f t="shared" si="6"/>
        <v>10</v>
      </c>
      <c r="AC25" s="11">
        <f t="shared" si="6"/>
        <v>10</v>
      </c>
      <c r="AD25" s="11">
        <f t="shared" si="6"/>
        <v>50</v>
      </c>
      <c r="AE25" s="11">
        <f t="shared" si="6"/>
        <v>30</v>
      </c>
      <c r="AF25" s="11">
        <f t="shared" si="6"/>
        <v>20</v>
      </c>
      <c r="AG25" s="11">
        <f t="shared" si="6"/>
        <v>20</v>
      </c>
      <c r="AH25" s="11">
        <f t="shared" si="6"/>
        <v>60</v>
      </c>
      <c r="AI25" s="11">
        <f t="shared" si="6"/>
        <v>20</v>
      </c>
      <c r="AJ25" s="11">
        <f t="shared" si="6"/>
        <v>80</v>
      </c>
      <c r="AK25" s="11">
        <f t="shared" si="6"/>
        <v>10</v>
      </c>
      <c r="AL25" s="11">
        <f t="shared" si="6"/>
        <v>10</v>
      </c>
      <c r="AM25" s="11">
        <f t="shared" si="6"/>
        <v>80</v>
      </c>
      <c r="AN25" s="11">
        <f t="shared" si="6"/>
        <v>10</v>
      </c>
      <c r="AO25" s="11">
        <f t="shared" si="6"/>
        <v>10</v>
      </c>
      <c r="AP25" s="11">
        <f t="shared" si="6"/>
        <v>60</v>
      </c>
      <c r="AQ25" s="11">
        <f t="shared" si="6"/>
        <v>20</v>
      </c>
      <c r="AR25" s="11">
        <f t="shared" si="6"/>
        <v>20</v>
      </c>
      <c r="AS25" s="11">
        <f t="shared" si="6"/>
        <v>30</v>
      </c>
      <c r="AT25" s="11">
        <f t="shared" si="6"/>
        <v>50</v>
      </c>
      <c r="AU25" s="11">
        <f t="shared" si="6"/>
        <v>20</v>
      </c>
      <c r="AV25" s="11">
        <f t="shared" si="6"/>
        <v>60</v>
      </c>
      <c r="AW25" s="11">
        <f t="shared" si="6"/>
        <v>20</v>
      </c>
      <c r="AX25" s="11">
        <f t="shared" si="6"/>
        <v>20</v>
      </c>
      <c r="AY25" s="11">
        <f t="shared" si="6"/>
        <v>80</v>
      </c>
      <c r="AZ25" s="11">
        <f t="shared" si="6"/>
        <v>10</v>
      </c>
      <c r="BA25" s="11">
        <f t="shared" si="6"/>
        <v>10</v>
      </c>
      <c r="BB25" s="11">
        <f>BB24/10%</f>
        <v>0</v>
      </c>
      <c r="BC25" s="11">
        <f>BC24/10%</f>
        <v>0</v>
      </c>
      <c r="BD25" s="11">
        <f t="shared" ref="BD25:BI25" si="7">BD24/10%</f>
        <v>100</v>
      </c>
      <c r="BE25" s="11">
        <f t="shared" si="7"/>
        <v>80</v>
      </c>
      <c r="BF25" s="11">
        <f t="shared" si="7"/>
        <v>10</v>
      </c>
      <c r="BG25" s="11">
        <f t="shared" si="7"/>
        <v>10</v>
      </c>
      <c r="BH25" s="11">
        <f t="shared" si="7"/>
        <v>90</v>
      </c>
      <c r="BI25" s="11">
        <f t="shared" si="7"/>
        <v>10</v>
      </c>
      <c r="BJ25" s="11">
        <f>BJ24/10%</f>
        <v>0</v>
      </c>
      <c r="BK25" s="11">
        <f t="shared" ref="BK25:DK25" si="8">BK24/10%</f>
        <v>40</v>
      </c>
      <c r="BL25" s="11">
        <f t="shared" si="8"/>
        <v>40</v>
      </c>
      <c r="BM25" s="11">
        <f t="shared" si="8"/>
        <v>20</v>
      </c>
      <c r="BN25" s="11">
        <f t="shared" si="8"/>
        <v>40</v>
      </c>
      <c r="BO25" s="11">
        <f t="shared" si="8"/>
        <v>30</v>
      </c>
      <c r="BP25" s="11">
        <f t="shared" si="8"/>
        <v>30</v>
      </c>
      <c r="BQ25" s="11">
        <f t="shared" si="8"/>
        <v>50</v>
      </c>
      <c r="BR25" s="11">
        <f t="shared" si="8"/>
        <v>30</v>
      </c>
      <c r="BS25" s="11">
        <f t="shared" si="8"/>
        <v>20</v>
      </c>
      <c r="BT25" s="11">
        <f t="shared" si="8"/>
        <v>30</v>
      </c>
      <c r="BU25" s="11">
        <f t="shared" si="8"/>
        <v>20</v>
      </c>
      <c r="BV25" s="11">
        <f t="shared" si="8"/>
        <v>50</v>
      </c>
      <c r="BW25" s="11">
        <f t="shared" si="8"/>
        <v>40</v>
      </c>
      <c r="BX25" s="11">
        <f t="shared" si="8"/>
        <v>40</v>
      </c>
      <c r="BY25" s="11">
        <f t="shared" si="8"/>
        <v>20</v>
      </c>
      <c r="BZ25" s="11">
        <f t="shared" si="8"/>
        <v>50</v>
      </c>
      <c r="CA25" s="11">
        <f t="shared" si="8"/>
        <v>20</v>
      </c>
      <c r="CB25" s="11">
        <f t="shared" si="8"/>
        <v>30</v>
      </c>
      <c r="CC25" s="11">
        <f t="shared" si="8"/>
        <v>40</v>
      </c>
      <c r="CD25" s="11">
        <f t="shared" si="8"/>
        <v>40</v>
      </c>
      <c r="CE25" s="11">
        <f t="shared" si="8"/>
        <v>20</v>
      </c>
      <c r="CF25" s="11">
        <f t="shared" si="8"/>
        <v>60</v>
      </c>
      <c r="CG25" s="11">
        <f t="shared" si="8"/>
        <v>20</v>
      </c>
      <c r="CH25" s="11">
        <f t="shared" si="8"/>
        <v>20</v>
      </c>
      <c r="CI25" s="11">
        <f t="shared" si="8"/>
        <v>40</v>
      </c>
      <c r="CJ25" s="11">
        <f t="shared" si="8"/>
        <v>40</v>
      </c>
      <c r="CK25" s="11">
        <f t="shared" si="8"/>
        <v>20</v>
      </c>
      <c r="CL25" s="11">
        <f t="shared" si="8"/>
        <v>0</v>
      </c>
      <c r="CM25" s="11">
        <f t="shared" si="8"/>
        <v>70</v>
      </c>
      <c r="CN25" s="11">
        <f t="shared" si="8"/>
        <v>30</v>
      </c>
      <c r="CO25" s="11">
        <f t="shared" si="8"/>
        <v>80</v>
      </c>
      <c r="CP25" s="11">
        <f t="shared" si="8"/>
        <v>0</v>
      </c>
      <c r="CQ25" s="11">
        <f t="shared" si="8"/>
        <v>20</v>
      </c>
      <c r="CR25" s="11">
        <f t="shared" si="8"/>
        <v>40</v>
      </c>
      <c r="CS25" s="11">
        <f t="shared" si="8"/>
        <v>40</v>
      </c>
      <c r="CT25" s="11">
        <f t="shared" si="8"/>
        <v>20</v>
      </c>
      <c r="CU25" s="11">
        <f t="shared" si="8"/>
        <v>40</v>
      </c>
      <c r="CV25" s="11">
        <f t="shared" si="8"/>
        <v>40</v>
      </c>
      <c r="CW25" s="11">
        <f t="shared" si="8"/>
        <v>20</v>
      </c>
      <c r="CX25" s="11">
        <f t="shared" si="8"/>
        <v>30</v>
      </c>
      <c r="CY25" s="11">
        <f t="shared" si="8"/>
        <v>40</v>
      </c>
      <c r="CZ25" s="11">
        <f t="shared" si="8"/>
        <v>30</v>
      </c>
      <c r="DA25" s="11">
        <f t="shared" si="8"/>
        <v>40</v>
      </c>
      <c r="DB25" s="11">
        <f t="shared" si="8"/>
        <v>50</v>
      </c>
      <c r="DC25" s="11">
        <f t="shared" si="8"/>
        <v>10</v>
      </c>
      <c r="DD25" s="11">
        <f t="shared" si="8"/>
        <v>30</v>
      </c>
      <c r="DE25" s="11">
        <f t="shared" si="8"/>
        <v>50</v>
      </c>
      <c r="DF25" s="11">
        <f t="shared" si="8"/>
        <v>20</v>
      </c>
      <c r="DG25" s="11">
        <f t="shared" si="8"/>
        <v>60</v>
      </c>
      <c r="DH25" s="11">
        <f t="shared" si="8"/>
        <v>20</v>
      </c>
      <c r="DI25" s="11">
        <f t="shared" si="8"/>
        <v>20</v>
      </c>
      <c r="DJ25" s="11">
        <f t="shared" si="8"/>
        <v>50</v>
      </c>
      <c r="DK25" s="11">
        <f t="shared" si="8"/>
        <v>30</v>
      </c>
      <c r="DL25" s="11">
        <f>DL24/10%</f>
        <v>20</v>
      </c>
      <c r="DM25" s="11">
        <f>DM24/10%</f>
        <v>0</v>
      </c>
      <c r="DN25" s="11">
        <f t="shared" ref="DN25:FA25" si="9">DN24/10%</f>
        <v>60</v>
      </c>
      <c r="DO25" s="11">
        <f t="shared" si="9"/>
        <v>40</v>
      </c>
      <c r="DP25" s="11">
        <f t="shared" si="9"/>
        <v>50</v>
      </c>
      <c r="DQ25" s="11">
        <f t="shared" si="9"/>
        <v>20</v>
      </c>
      <c r="DR25" s="11">
        <f t="shared" si="9"/>
        <v>30</v>
      </c>
      <c r="DS25" s="11">
        <f t="shared" si="9"/>
        <v>20</v>
      </c>
      <c r="DT25" s="11">
        <f t="shared" si="9"/>
        <v>60</v>
      </c>
      <c r="DU25" s="11">
        <f t="shared" si="9"/>
        <v>20</v>
      </c>
      <c r="DV25" s="11">
        <f t="shared" si="9"/>
        <v>40</v>
      </c>
      <c r="DW25" s="11">
        <f t="shared" si="9"/>
        <v>30</v>
      </c>
      <c r="DX25" s="11">
        <f t="shared" si="9"/>
        <v>30</v>
      </c>
      <c r="DY25" s="11">
        <f t="shared" si="9"/>
        <v>50</v>
      </c>
      <c r="DZ25" s="11">
        <f t="shared" si="9"/>
        <v>30</v>
      </c>
      <c r="EA25" s="11">
        <f t="shared" si="9"/>
        <v>20</v>
      </c>
      <c r="EB25" s="11">
        <f t="shared" si="9"/>
        <v>60</v>
      </c>
      <c r="EC25" s="11">
        <f t="shared" si="9"/>
        <v>10</v>
      </c>
      <c r="ED25" s="11">
        <f t="shared" si="9"/>
        <v>30</v>
      </c>
      <c r="EE25" s="11">
        <f t="shared" si="9"/>
        <v>50</v>
      </c>
      <c r="EF25" s="11">
        <f t="shared" si="9"/>
        <v>20</v>
      </c>
      <c r="EG25" s="11">
        <f t="shared" si="9"/>
        <v>30</v>
      </c>
      <c r="EH25" s="11">
        <f t="shared" si="9"/>
        <v>30</v>
      </c>
      <c r="EI25" s="11">
        <f t="shared" si="9"/>
        <v>20</v>
      </c>
      <c r="EJ25" s="11">
        <f t="shared" si="9"/>
        <v>50</v>
      </c>
      <c r="EK25" s="11">
        <f t="shared" si="9"/>
        <v>50</v>
      </c>
      <c r="EL25" s="11">
        <f t="shared" si="9"/>
        <v>20</v>
      </c>
      <c r="EM25" s="11">
        <f t="shared" si="9"/>
        <v>30</v>
      </c>
      <c r="EN25" s="11">
        <f t="shared" si="9"/>
        <v>30</v>
      </c>
      <c r="EO25" s="11">
        <f t="shared" si="9"/>
        <v>50</v>
      </c>
      <c r="EP25" s="11">
        <f t="shared" si="9"/>
        <v>20</v>
      </c>
      <c r="EQ25" s="11">
        <f t="shared" si="9"/>
        <v>30</v>
      </c>
      <c r="ER25" s="11">
        <f t="shared" si="9"/>
        <v>40</v>
      </c>
      <c r="ES25" s="11">
        <f t="shared" si="9"/>
        <v>30</v>
      </c>
      <c r="ET25" s="11">
        <f t="shared" si="9"/>
        <v>70</v>
      </c>
      <c r="EU25" s="11">
        <f t="shared" si="9"/>
        <v>10</v>
      </c>
      <c r="EV25" s="11">
        <f t="shared" si="9"/>
        <v>20</v>
      </c>
      <c r="EW25" s="11">
        <f t="shared" si="9"/>
        <v>70</v>
      </c>
      <c r="EX25" s="11">
        <f t="shared" si="9"/>
        <v>10</v>
      </c>
      <c r="EY25" s="11">
        <f t="shared" si="9"/>
        <v>20</v>
      </c>
      <c r="EZ25" s="11">
        <f t="shared" si="9"/>
        <v>70</v>
      </c>
      <c r="FA25" s="11">
        <f t="shared" si="9"/>
        <v>30</v>
      </c>
      <c r="FB25" s="11">
        <f>FB24/10%</f>
        <v>0</v>
      </c>
      <c r="FC25" s="11">
        <f t="shared" ref="FC25:HN25" si="10">FC24/10%</f>
        <v>70</v>
      </c>
      <c r="FD25" s="11">
        <f t="shared" si="10"/>
        <v>20</v>
      </c>
      <c r="FE25" s="11">
        <f t="shared" si="10"/>
        <v>10</v>
      </c>
      <c r="FF25" s="11">
        <f t="shared" si="10"/>
        <v>30</v>
      </c>
      <c r="FG25" s="11">
        <f t="shared" si="10"/>
        <v>50</v>
      </c>
      <c r="FH25" s="11">
        <f t="shared" si="10"/>
        <v>20</v>
      </c>
      <c r="FI25" s="11">
        <f t="shared" si="10"/>
        <v>30</v>
      </c>
      <c r="FJ25" s="11">
        <f t="shared" si="10"/>
        <v>50</v>
      </c>
      <c r="FK25" s="11">
        <f t="shared" si="10"/>
        <v>20</v>
      </c>
      <c r="FL25" s="11">
        <f t="shared" si="10"/>
        <v>40</v>
      </c>
      <c r="FM25" s="11">
        <f t="shared" si="10"/>
        <v>40</v>
      </c>
      <c r="FN25" s="11">
        <f t="shared" si="10"/>
        <v>20</v>
      </c>
      <c r="FO25" s="11">
        <f t="shared" si="10"/>
        <v>30</v>
      </c>
      <c r="FP25" s="11">
        <f t="shared" si="10"/>
        <v>50</v>
      </c>
      <c r="FQ25" s="11">
        <f t="shared" si="10"/>
        <v>20</v>
      </c>
      <c r="FR25" s="11">
        <f t="shared" si="10"/>
        <v>70</v>
      </c>
      <c r="FS25" s="11">
        <f t="shared" si="10"/>
        <v>20</v>
      </c>
      <c r="FT25" s="11">
        <f t="shared" si="10"/>
        <v>10</v>
      </c>
      <c r="FU25" s="11">
        <f t="shared" si="10"/>
        <v>20</v>
      </c>
      <c r="FV25" s="11">
        <f t="shared" si="10"/>
        <v>50</v>
      </c>
      <c r="FW25" s="11">
        <f t="shared" si="10"/>
        <v>30</v>
      </c>
      <c r="FX25" s="11">
        <f t="shared" si="10"/>
        <v>30</v>
      </c>
      <c r="FY25" s="11">
        <f t="shared" si="10"/>
        <v>50</v>
      </c>
      <c r="FZ25" s="11">
        <f t="shared" si="10"/>
        <v>20</v>
      </c>
      <c r="GA25" s="11">
        <f t="shared" si="10"/>
        <v>0</v>
      </c>
      <c r="GB25" s="11">
        <f t="shared" si="10"/>
        <v>70</v>
      </c>
      <c r="GC25" s="11">
        <f t="shared" si="10"/>
        <v>30</v>
      </c>
      <c r="GD25" s="11">
        <f t="shared" si="10"/>
        <v>10</v>
      </c>
      <c r="GE25" s="11">
        <f t="shared" si="10"/>
        <v>60</v>
      </c>
      <c r="GF25" s="11">
        <f t="shared" si="10"/>
        <v>30</v>
      </c>
      <c r="GG25" s="11">
        <f t="shared" si="10"/>
        <v>30</v>
      </c>
      <c r="GH25" s="11">
        <f t="shared" si="10"/>
        <v>50</v>
      </c>
      <c r="GI25" s="11">
        <f t="shared" si="10"/>
        <v>20</v>
      </c>
      <c r="GJ25" s="11">
        <f t="shared" si="10"/>
        <v>0</v>
      </c>
      <c r="GK25" s="11">
        <f t="shared" si="10"/>
        <v>50</v>
      </c>
      <c r="GL25" s="11">
        <f t="shared" si="10"/>
        <v>50</v>
      </c>
      <c r="GM25" s="11">
        <f t="shared" si="10"/>
        <v>0</v>
      </c>
      <c r="GN25" s="11">
        <f t="shared" si="10"/>
        <v>50</v>
      </c>
      <c r="GO25" s="11">
        <f t="shared" si="10"/>
        <v>50</v>
      </c>
      <c r="GP25" s="11">
        <f t="shared" si="10"/>
        <v>0</v>
      </c>
      <c r="GQ25" s="11">
        <f t="shared" si="10"/>
        <v>20</v>
      </c>
      <c r="GR25" s="11">
        <f t="shared" si="10"/>
        <v>80</v>
      </c>
      <c r="GS25" s="11">
        <f t="shared" si="10"/>
        <v>0</v>
      </c>
      <c r="GT25" s="11">
        <f t="shared" si="10"/>
        <v>50</v>
      </c>
      <c r="GU25" s="11">
        <f t="shared" si="10"/>
        <v>50</v>
      </c>
      <c r="GV25" s="11">
        <f t="shared" si="10"/>
        <v>0</v>
      </c>
      <c r="GW25" s="11">
        <f t="shared" si="10"/>
        <v>80</v>
      </c>
      <c r="GX25" s="11">
        <f t="shared" si="10"/>
        <v>20</v>
      </c>
      <c r="GY25" s="11">
        <f t="shared" si="10"/>
        <v>0</v>
      </c>
      <c r="GZ25" s="11">
        <f t="shared" si="10"/>
        <v>50</v>
      </c>
      <c r="HA25" s="11">
        <f t="shared" si="10"/>
        <v>50</v>
      </c>
      <c r="HB25" s="11">
        <f t="shared" si="10"/>
        <v>50</v>
      </c>
      <c r="HC25" s="11">
        <f t="shared" si="10"/>
        <v>40</v>
      </c>
      <c r="HD25" s="11">
        <f t="shared" si="10"/>
        <v>10</v>
      </c>
      <c r="HE25" s="11">
        <f t="shared" si="10"/>
        <v>0</v>
      </c>
      <c r="HF25" s="11">
        <f t="shared" si="10"/>
        <v>70</v>
      </c>
      <c r="HG25" s="11">
        <f t="shared" si="10"/>
        <v>30</v>
      </c>
      <c r="HH25" s="11">
        <f t="shared" si="10"/>
        <v>0</v>
      </c>
      <c r="HI25" s="11">
        <f t="shared" si="10"/>
        <v>60</v>
      </c>
      <c r="HJ25" s="11">
        <f t="shared" si="10"/>
        <v>40</v>
      </c>
      <c r="HK25" s="11">
        <f t="shared" si="10"/>
        <v>10</v>
      </c>
      <c r="HL25" s="11">
        <f t="shared" si="10"/>
        <v>60</v>
      </c>
      <c r="HM25" s="11">
        <f t="shared" si="10"/>
        <v>30</v>
      </c>
      <c r="HN25" s="11">
        <f t="shared" si="10"/>
        <v>0</v>
      </c>
      <c r="HO25" s="11">
        <f t="shared" ref="HO25:JZ25" si="11">HO24/10%</f>
        <v>70</v>
      </c>
      <c r="HP25" s="11">
        <f t="shared" si="11"/>
        <v>30</v>
      </c>
      <c r="HQ25" s="11">
        <f t="shared" si="11"/>
        <v>40</v>
      </c>
      <c r="HR25" s="11">
        <f t="shared" si="11"/>
        <v>40</v>
      </c>
      <c r="HS25" s="11">
        <f t="shared" si="11"/>
        <v>20</v>
      </c>
      <c r="HT25" s="11">
        <f t="shared" si="11"/>
        <v>20</v>
      </c>
      <c r="HU25" s="11">
        <f t="shared" si="11"/>
        <v>40</v>
      </c>
      <c r="HV25" s="11">
        <f t="shared" si="11"/>
        <v>40</v>
      </c>
      <c r="HW25" s="11">
        <f t="shared" si="11"/>
        <v>0</v>
      </c>
      <c r="HX25" s="11">
        <f t="shared" si="11"/>
        <v>50</v>
      </c>
      <c r="HY25" s="11">
        <f t="shared" si="11"/>
        <v>50</v>
      </c>
      <c r="HZ25" s="11">
        <f t="shared" si="11"/>
        <v>0</v>
      </c>
      <c r="IA25" s="11">
        <f t="shared" si="11"/>
        <v>40</v>
      </c>
      <c r="IB25" s="11">
        <f t="shared" si="11"/>
        <v>60</v>
      </c>
      <c r="IC25" s="11">
        <f t="shared" si="11"/>
        <v>0</v>
      </c>
      <c r="ID25" s="11">
        <f t="shared" si="11"/>
        <v>40</v>
      </c>
      <c r="IE25" s="11">
        <f t="shared" si="11"/>
        <v>60</v>
      </c>
      <c r="IF25" s="11">
        <f t="shared" si="11"/>
        <v>20</v>
      </c>
      <c r="IG25" s="11">
        <f t="shared" si="11"/>
        <v>40</v>
      </c>
      <c r="IH25" s="11">
        <f t="shared" si="11"/>
        <v>40</v>
      </c>
      <c r="II25" s="11">
        <f t="shared" si="11"/>
        <v>20</v>
      </c>
      <c r="IJ25" s="11">
        <f t="shared" si="11"/>
        <v>30</v>
      </c>
      <c r="IK25" s="11">
        <f t="shared" si="11"/>
        <v>50</v>
      </c>
      <c r="IL25" s="11">
        <f t="shared" si="11"/>
        <v>0</v>
      </c>
      <c r="IM25" s="11">
        <f t="shared" si="11"/>
        <v>50</v>
      </c>
      <c r="IN25" s="11">
        <f t="shared" si="11"/>
        <v>50</v>
      </c>
      <c r="IO25" s="11">
        <f t="shared" si="11"/>
        <v>0</v>
      </c>
      <c r="IP25" s="11">
        <f t="shared" si="11"/>
        <v>50</v>
      </c>
      <c r="IQ25" s="11">
        <f t="shared" si="11"/>
        <v>50</v>
      </c>
      <c r="IR25" s="11">
        <f t="shared" si="11"/>
        <v>50</v>
      </c>
      <c r="IS25" s="11">
        <f t="shared" si="11"/>
        <v>30</v>
      </c>
      <c r="IT25" s="11">
        <f t="shared" si="11"/>
        <v>20</v>
      </c>
      <c r="IU25" s="11">
        <f t="shared" si="11"/>
        <v>10</v>
      </c>
      <c r="IV25" s="11">
        <f t="shared" si="11"/>
        <v>70</v>
      </c>
      <c r="IW25" s="11">
        <f t="shared" si="11"/>
        <v>20</v>
      </c>
      <c r="IX25" s="11">
        <f t="shared" si="11"/>
        <v>30</v>
      </c>
      <c r="IY25" s="11">
        <f t="shared" si="11"/>
        <v>50</v>
      </c>
      <c r="IZ25" s="11">
        <f t="shared" si="11"/>
        <v>20</v>
      </c>
      <c r="JA25" s="11">
        <f t="shared" si="11"/>
        <v>80</v>
      </c>
      <c r="JB25" s="11">
        <f t="shared" si="11"/>
        <v>0</v>
      </c>
      <c r="JC25" s="11">
        <f t="shared" si="11"/>
        <v>20</v>
      </c>
      <c r="JD25" s="11">
        <f t="shared" si="11"/>
        <v>40</v>
      </c>
      <c r="JE25" s="11">
        <f t="shared" si="11"/>
        <v>40</v>
      </c>
      <c r="JF25" s="11">
        <f t="shared" si="11"/>
        <v>20</v>
      </c>
      <c r="JG25" s="11">
        <f t="shared" si="11"/>
        <v>40</v>
      </c>
      <c r="JH25" s="11">
        <f t="shared" si="11"/>
        <v>40</v>
      </c>
      <c r="JI25" s="11">
        <f t="shared" si="11"/>
        <v>20</v>
      </c>
      <c r="JJ25" s="11">
        <f t="shared" si="11"/>
        <v>80</v>
      </c>
      <c r="JK25" s="11">
        <f t="shared" si="11"/>
        <v>10</v>
      </c>
      <c r="JL25" s="11">
        <f t="shared" si="11"/>
        <v>10</v>
      </c>
      <c r="JM25" s="11">
        <f t="shared" si="11"/>
        <v>70</v>
      </c>
      <c r="JN25" s="11">
        <f t="shared" si="11"/>
        <v>10</v>
      </c>
      <c r="JO25" s="11">
        <f t="shared" si="11"/>
        <v>20</v>
      </c>
      <c r="JP25" s="11">
        <f t="shared" si="11"/>
        <v>80</v>
      </c>
      <c r="JQ25" s="11">
        <f t="shared" si="11"/>
        <v>0</v>
      </c>
      <c r="JR25" s="11">
        <f t="shared" si="11"/>
        <v>20</v>
      </c>
      <c r="JS25" s="11">
        <f t="shared" si="11"/>
        <v>80</v>
      </c>
      <c r="JT25" s="11">
        <f t="shared" si="11"/>
        <v>0</v>
      </c>
      <c r="JU25" s="11">
        <f t="shared" si="11"/>
        <v>20</v>
      </c>
      <c r="JV25" s="11">
        <f t="shared" si="11"/>
        <v>80</v>
      </c>
      <c r="JW25" s="11">
        <f t="shared" si="11"/>
        <v>10</v>
      </c>
      <c r="JX25" s="11">
        <f t="shared" si="11"/>
        <v>10</v>
      </c>
      <c r="JY25" s="11">
        <f t="shared" si="11"/>
        <v>0</v>
      </c>
      <c r="JZ25" s="11">
        <f t="shared" si="11"/>
        <v>70</v>
      </c>
      <c r="KA25" s="11">
        <f t="shared" ref="KA25:ML25" si="12">KA24/10%</f>
        <v>30</v>
      </c>
      <c r="KB25" s="11">
        <f t="shared" si="12"/>
        <v>70</v>
      </c>
      <c r="KC25" s="11">
        <f t="shared" si="12"/>
        <v>20</v>
      </c>
      <c r="KD25" s="11">
        <f t="shared" si="12"/>
        <v>10</v>
      </c>
      <c r="KE25" s="11">
        <f t="shared" si="12"/>
        <v>30</v>
      </c>
      <c r="KF25" s="11">
        <f t="shared" si="12"/>
        <v>50</v>
      </c>
      <c r="KG25" s="11">
        <f t="shared" si="12"/>
        <v>20</v>
      </c>
      <c r="KH25" s="11">
        <f t="shared" si="12"/>
        <v>0</v>
      </c>
      <c r="KI25" s="11">
        <f t="shared" si="12"/>
        <v>80</v>
      </c>
      <c r="KJ25" s="11">
        <f t="shared" si="12"/>
        <v>20</v>
      </c>
      <c r="KK25" s="11">
        <f t="shared" si="12"/>
        <v>0</v>
      </c>
      <c r="KL25" s="11">
        <f t="shared" si="12"/>
        <v>60</v>
      </c>
      <c r="KM25" s="11">
        <f t="shared" si="12"/>
        <v>40</v>
      </c>
      <c r="KN25" s="11">
        <f t="shared" si="12"/>
        <v>10</v>
      </c>
      <c r="KO25" s="11">
        <f t="shared" si="12"/>
        <v>60</v>
      </c>
      <c r="KP25" s="11">
        <f t="shared" si="12"/>
        <v>30</v>
      </c>
      <c r="KQ25" s="11">
        <f t="shared" si="12"/>
        <v>0</v>
      </c>
      <c r="KR25" s="11">
        <f t="shared" si="12"/>
        <v>70</v>
      </c>
      <c r="KS25" s="11">
        <f t="shared" si="12"/>
        <v>30</v>
      </c>
      <c r="KT25" s="11">
        <f t="shared" si="12"/>
        <v>0</v>
      </c>
      <c r="KU25" s="11">
        <f t="shared" si="12"/>
        <v>30</v>
      </c>
      <c r="KV25" s="11">
        <f t="shared" si="12"/>
        <v>70</v>
      </c>
      <c r="KW25" s="11">
        <f t="shared" si="12"/>
        <v>0</v>
      </c>
      <c r="KX25" s="11">
        <f t="shared" si="12"/>
        <v>70</v>
      </c>
      <c r="KY25" s="11">
        <f t="shared" si="12"/>
        <v>30</v>
      </c>
      <c r="KZ25" s="11">
        <f t="shared" si="12"/>
        <v>20</v>
      </c>
      <c r="LA25" s="11">
        <f t="shared" si="12"/>
        <v>60</v>
      </c>
      <c r="LB25" s="11">
        <f t="shared" si="12"/>
        <v>20</v>
      </c>
      <c r="LC25" s="11">
        <f t="shared" si="12"/>
        <v>0</v>
      </c>
      <c r="LD25" s="11">
        <f t="shared" si="12"/>
        <v>50</v>
      </c>
      <c r="LE25" s="11">
        <f t="shared" si="12"/>
        <v>50</v>
      </c>
      <c r="LF25" s="11">
        <f t="shared" si="12"/>
        <v>30</v>
      </c>
      <c r="LG25" s="11">
        <f t="shared" si="12"/>
        <v>50</v>
      </c>
      <c r="LH25" s="11">
        <f t="shared" si="12"/>
        <v>20</v>
      </c>
      <c r="LI25" s="11">
        <f t="shared" si="12"/>
        <v>50</v>
      </c>
      <c r="LJ25" s="11">
        <f t="shared" si="12"/>
        <v>20</v>
      </c>
      <c r="LK25" s="11">
        <f t="shared" si="12"/>
        <v>30</v>
      </c>
      <c r="LL25" s="11">
        <f t="shared" si="12"/>
        <v>30</v>
      </c>
      <c r="LM25" s="11">
        <f t="shared" si="12"/>
        <v>50</v>
      </c>
      <c r="LN25" s="11">
        <f t="shared" si="12"/>
        <v>20</v>
      </c>
      <c r="LO25" s="11">
        <f t="shared" si="12"/>
        <v>80</v>
      </c>
      <c r="LP25" s="11">
        <f t="shared" si="12"/>
        <v>0</v>
      </c>
      <c r="LQ25" s="11">
        <f t="shared" si="12"/>
        <v>20</v>
      </c>
      <c r="LR25" s="11">
        <f t="shared" si="12"/>
        <v>30</v>
      </c>
      <c r="LS25" s="11">
        <f t="shared" si="12"/>
        <v>50</v>
      </c>
      <c r="LT25" s="11">
        <f t="shared" si="12"/>
        <v>20</v>
      </c>
      <c r="LU25" s="11">
        <f t="shared" si="12"/>
        <v>0</v>
      </c>
      <c r="LV25" s="11">
        <f t="shared" si="12"/>
        <v>70</v>
      </c>
      <c r="LW25" s="11">
        <f t="shared" si="12"/>
        <v>30</v>
      </c>
      <c r="LX25" s="11">
        <f t="shared" si="12"/>
        <v>70</v>
      </c>
      <c r="LY25" s="11">
        <f t="shared" si="12"/>
        <v>10</v>
      </c>
      <c r="LZ25" s="11">
        <f t="shared" si="12"/>
        <v>20</v>
      </c>
      <c r="MA25" s="60">
        <f t="shared" si="12"/>
        <v>20</v>
      </c>
      <c r="MB25" s="11">
        <f t="shared" si="12"/>
        <v>50</v>
      </c>
      <c r="MC25" s="11">
        <f t="shared" si="12"/>
        <v>30</v>
      </c>
      <c r="MD25" s="11">
        <f t="shared" si="12"/>
        <v>60</v>
      </c>
      <c r="ME25" s="11">
        <f t="shared" si="12"/>
        <v>20</v>
      </c>
      <c r="MF25" s="11">
        <f t="shared" si="12"/>
        <v>20</v>
      </c>
      <c r="MG25" s="11">
        <f t="shared" si="12"/>
        <v>20</v>
      </c>
      <c r="MH25" s="11">
        <f t="shared" si="12"/>
        <v>50</v>
      </c>
      <c r="MI25" s="11">
        <f t="shared" si="12"/>
        <v>30</v>
      </c>
      <c r="MJ25" s="11">
        <f t="shared" si="12"/>
        <v>50</v>
      </c>
      <c r="MK25" s="11">
        <f t="shared" si="12"/>
        <v>30</v>
      </c>
      <c r="ML25" s="11">
        <f t="shared" si="12"/>
        <v>20</v>
      </c>
      <c r="MM25" s="11">
        <f t="shared" ref="MM25:NS25" si="13">MM24/10%</f>
        <v>70</v>
      </c>
      <c r="MN25" s="11">
        <f t="shared" si="13"/>
        <v>10</v>
      </c>
      <c r="MO25" s="11">
        <f t="shared" si="13"/>
        <v>20</v>
      </c>
      <c r="MP25" s="11">
        <f t="shared" si="13"/>
        <v>60</v>
      </c>
      <c r="MQ25" s="11">
        <f t="shared" si="13"/>
        <v>20</v>
      </c>
      <c r="MR25" s="11">
        <f t="shared" si="13"/>
        <v>20</v>
      </c>
      <c r="MS25" s="11">
        <f t="shared" si="13"/>
        <v>30</v>
      </c>
      <c r="MT25" s="11">
        <f t="shared" si="13"/>
        <v>50</v>
      </c>
      <c r="MU25" s="11">
        <f t="shared" si="13"/>
        <v>20</v>
      </c>
      <c r="MV25" s="11">
        <f t="shared" si="13"/>
        <v>40</v>
      </c>
      <c r="MW25" s="11">
        <f t="shared" si="13"/>
        <v>40</v>
      </c>
      <c r="MX25" s="11">
        <f t="shared" si="13"/>
        <v>20</v>
      </c>
      <c r="MY25" s="11">
        <f t="shared" si="13"/>
        <v>50</v>
      </c>
      <c r="MZ25" s="11">
        <f t="shared" si="13"/>
        <v>30</v>
      </c>
      <c r="NA25" s="11">
        <f t="shared" si="13"/>
        <v>20</v>
      </c>
      <c r="NB25" s="11">
        <f t="shared" si="13"/>
        <v>70</v>
      </c>
      <c r="NC25" s="11">
        <f t="shared" si="13"/>
        <v>10</v>
      </c>
      <c r="ND25" s="11">
        <f t="shared" si="13"/>
        <v>20</v>
      </c>
      <c r="NE25" s="11">
        <f t="shared" si="13"/>
        <v>50</v>
      </c>
      <c r="NF25" s="11">
        <f t="shared" si="13"/>
        <v>30</v>
      </c>
      <c r="NG25" s="11">
        <f t="shared" si="13"/>
        <v>20</v>
      </c>
      <c r="NH25" s="11">
        <f t="shared" si="13"/>
        <v>40</v>
      </c>
      <c r="NI25" s="11">
        <f t="shared" si="13"/>
        <v>40</v>
      </c>
      <c r="NJ25" s="11">
        <f t="shared" si="13"/>
        <v>20</v>
      </c>
      <c r="NK25" s="11">
        <f t="shared" si="13"/>
        <v>50</v>
      </c>
      <c r="NL25" s="11">
        <f t="shared" si="13"/>
        <v>30</v>
      </c>
      <c r="NM25" s="11">
        <f t="shared" si="13"/>
        <v>20</v>
      </c>
      <c r="NN25" s="11">
        <f t="shared" si="13"/>
        <v>0</v>
      </c>
      <c r="NO25" s="11">
        <f t="shared" si="13"/>
        <v>80</v>
      </c>
      <c r="NP25" s="11">
        <f t="shared" si="13"/>
        <v>20</v>
      </c>
      <c r="NQ25" s="11">
        <f t="shared" si="13"/>
        <v>50</v>
      </c>
      <c r="NR25" s="11">
        <f t="shared" si="13"/>
        <v>30</v>
      </c>
      <c r="NS25" s="11">
        <f t="shared" si="13"/>
        <v>20</v>
      </c>
    </row>
    <row r="27" spans="1:383" x14ac:dyDescent="0.25">
      <c r="B27" t="s">
        <v>2152</v>
      </c>
    </row>
    <row r="28" spans="1:383" x14ac:dyDescent="0.25">
      <c r="B28" t="s">
        <v>2153</v>
      </c>
      <c r="C28" t="s">
        <v>2166</v>
      </c>
      <c r="D28">
        <f>(C25+F25+I25+L25+O25+R25+U25+X25+AA25+AD25+AG25+AJ25+AM25+AP25+AS25+AV25+AY25)/17</f>
        <v>61.176470588235297</v>
      </c>
      <c r="E28">
        <f>D28/100*10</f>
        <v>6.1176470588235299</v>
      </c>
    </row>
    <row r="29" spans="1:383" x14ac:dyDescent="0.25">
      <c r="B29" t="s">
        <v>2154</v>
      </c>
      <c r="C29" t="s">
        <v>2166</v>
      </c>
      <c r="D29">
        <f>(D25+G25+J25+M25+P25+S25+V25+Y25+AB25+AE25+AH25+AK25+AN25+AQ25+AT25+AW25+AZ25)/17</f>
        <v>21.764705882352942</v>
      </c>
      <c r="E29">
        <f>D29/100*10</f>
        <v>2.1764705882352944</v>
      </c>
    </row>
    <row r="30" spans="1:383" x14ac:dyDescent="0.25">
      <c r="B30" t="s">
        <v>2155</v>
      </c>
      <c r="C30" t="s">
        <v>2166</v>
      </c>
      <c r="D30">
        <f>(E25+H25+K25+N25+Q25+T25+W25+Z25+AC25+AF25+AI25+AL25+AO25+AR25+AU25+AX25+BA25)/17</f>
        <v>17.058823529411764</v>
      </c>
      <c r="E30">
        <f>D30/100*10</f>
        <v>1.7058823529411766</v>
      </c>
    </row>
    <row r="32" spans="1:383" x14ac:dyDescent="0.25">
      <c r="B32" t="s">
        <v>2153</v>
      </c>
      <c r="C32" t="s">
        <v>2167</v>
      </c>
      <c r="D32">
        <f>(BB25+BE25+BH25+BK25+BN25+BQ25+BT25+BW25+BZ25+CC25+CF25+CI25+CL25+CO25+CR25+CU25+CX25+DA25+DD25+DG25+DJ25+DM25+DP25+DS25+DV25+DY25+EB25+EE25+EH25)/29</f>
        <v>42.413793103448278</v>
      </c>
      <c r="E32">
        <f>D32/100*10</f>
        <v>4.2413793103448274</v>
      </c>
    </row>
    <row r="33" spans="2:5" x14ac:dyDescent="0.25">
      <c r="B33" t="s">
        <v>2154</v>
      </c>
      <c r="C33" t="s">
        <v>2167</v>
      </c>
      <c r="D33">
        <f>(BC25+BF25+BI25+BL25+BO25+BR25+BU25+BX25+CA25+CD25+CG25+CJ25+CM25+CP25+CS25+CV25+CY25+DB25+DE25+DH25+DK25+DN25+DQ25+DT25+DW25+DZ25+EC25+EF25+EI25)/29</f>
        <v>30.689655172413794</v>
      </c>
      <c r="E33">
        <f>D33/100*10</f>
        <v>3.0689655172413794</v>
      </c>
    </row>
    <row r="34" spans="2:5" x14ac:dyDescent="0.25">
      <c r="B34" t="s">
        <v>2155</v>
      </c>
      <c r="C34" t="s">
        <v>2167</v>
      </c>
      <c r="D34">
        <f>(BD25+BG25+BJ25+BM25+BP25+BS25+BV25+BY25+CB25+CE25+CH25+CK25+CN25+CQ25+CT25+CW25+CZ25+DC25+DF25+DI25+DL25+DO25+DR25+DU25+DX25+EA25+ED25+EG25+EJ25)/29</f>
        <v>26.896551724137932</v>
      </c>
      <c r="E34">
        <f>D34/100*10</f>
        <v>2.6896551724137936</v>
      </c>
    </row>
    <row r="36" spans="2:5" x14ac:dyDescent="0.25">
      <c r="B36" t="s">
        <v>2153</v>
      </c>
      <c r="C36" t="s">
        <v>2168</v>
      </c>
      <c r="D36">
        <f>(EK25+EN25+EQ25+ET25+EW25+EZ25+FC25+FF25+FI25)/9</f>
        <v>50</v>
      </c>
      <c r="E36">
        <f>D36/100*10</f>
        <v>5</v>
      </c>
    </row>
    <row r="37" spans="2:5" x14ac:dyDescent="0.25">
      <c r="B37" t="s">
        <v>2154</v>
      </c>
      <c r="C37" t="s">
        <v>2168</v>
      </c>
      <c r="D37">
        <f>(EL25+EO25+ER25+EU25+EX25+FA25+FD25+FG25+FJ25)/9</f>
        <v>31.111111111111111</v>
      </c>
      <c r="E37">
        <f>D37/100*10</f>
        <v>3.1111111111111112</v>
      </c>
    </row>
    <row r="38" spans="2:5" x14ac:dyDescent="0.25">
      <c r="B38" t="s">
        <v>2155</v>
      </c>
      <c r="C38" t="s">
        <v>2168</v>
      </c>
      <c r="D38">
        <f>(EM25+EP25+ES25+EV25+EY25+FB25+FE25+FH25+FK25)/9</f>
        <v>18.888888888888889</v>
      </c>
      <c r="E38">
        <f>D38/100*10</f>
        <v>1.8888888888888888</v>
      </c>
    </row>
    <row r="40" spans="2:5" x14ac:dyDescent="0.25">
      <c r="B40" t="s">
        <v>2153</v>
      </c>
      <c r="C40" t="s">
        <v>2169</v>
      </c>
      <c r="D40">
        <f>(FO25+FR25+FU25+FX25+GA25+GD25+GG25+GJ25+GM25+GP25+GS25+GV25+GY25+HB25+HE25+HH25+HK25+HN25+HQ25+HT25+HW25+HZ25+IC25+IF25+II25+IL25+IO25+IR25+IU25+IX25+JA25+JD25+JG25+JJ25+JM25+JP25+JS25+JV25+JY25+KB25+KE25+KH25+KK25+KN25+KQ25+KT25+KW25)/47</f>
        <v>23.404255319148938</v>
      </c>
      <c r="E40">
        <f>D40/100*10</f>
        <v>2.3404255319148937</v>
      </c>
    </row>
    <row r="41" spans="2:5" x14ac:dyDescent="0.25">
      <c r="B41" t="s">
        <v>2154</v>
      </c>
      <c r="C41" t="s">
        <v>2169</v>
      </c>
      <c r="D41">
        <f>(FP25+FS25+FV25+FY25+GB25+GE25+GH25+GK25+GN25+GQ25+GT25+GW25+GZ25+HC25+HF25+HI25+HL25+HO25+HR25+HU25+HX25+IA25+ID25+IG25+IJ25+IM25+IP25+IS25+IV25+IY25+JB25+JE25+JH25+JK25+JN25+JQ25+JT25+JW25+JZ25+KC25+KF25+KI25+KL25+KO25+KR25+KU25+KX25)/47</f>
        <v>44.680851063829785</v>
      </c>
      <c r="E41">
        <f>D41/100*10</f>
        <v>4.4680851063829783</v>
      </c>
    </row>
    <row r="42" spans="2:5" x14ac:dyDescent="0.25">
      <c r="B42" t="s">
        <v>2155</v>
      </c>
      <c r="C42" t="s">
        <v>2169</v>
      </c>
      <c r="D42">
        <f>(FQ25+FT25+FW25+FZ25+GC25+GF25+GI25+GL25+GO25+GR25+GU25+GX25+HA25+HD25+HG25+HJ25+HM25+HP25+HS25+HV25+HY25+IB25+IE25+IH25+IK25+IN25+IQ25+IT25+IW25+IZ25+JC25+JF25+JI25+JL25+JO25+JR25+JU25+JX25+KA25+KD25+KG25+KJ25+KM25+KP25+KS25+KV25+KY25)/47</f>
        <v>31.914893617021278</v>
      </c>
      <c r="E42">
        <f>D42/100*10</f>
        <v>3.1914893617021276</v>
      </c>
    </row>
    <row r="44" spans="2:5" x14ac:dyDescent="0.25">
      <c r="B44" t="s">
        <v>2153</v>
      </c>
      <c r="C44" t="s">
        <v>2170</v>
      </c>
      <c r="D44">
        <f>(KZ25+LC25+LF25+LI25+LL25+LO25+LR25+LU25+LX25+MA25+MD25+MG25+MJ25+MM25+MP25+MS25+MV25+MY25+NB25+NE25+NH25)/21</f>
        <v>41.428571428571431</v>
      </c>
      <c r="E44">
        <f>D44/100*10</f>
        <v>4.1428571428571432</v>
      </c>
    </row>
    <row r="45" spans="2:5" x14ac:dyDescent="0.25">
      <c r="B45" t="s">
        <v>2154</v>
      </c>
      <c r="C45" t="s">
        <v>2170</v>
      </c>
      <c r="D45">
        <f>(LA25+LD25+LG25+LJ25+LM25+LP25+LS25+LV25+LY25+MB25+ME25+MH25+MK25+MN25+MQ25+MT25+MW25+MZ25+NC25+NF25+NI25)/21</f>
        <v>35.238095238095241</v>
      </c>
      <c r="E45">
        <f>D45/100*10</f>
        <v>3.5238095238095242</v>
      </c>
    </row>
    <row r="46" spans="2:5" x14ac:dyDescent="0.25">
      <c r="B46" t="s">
        <v>2155</v>
      </c>
      <c r="C46" t="s">
        <v>2170</v>
      </c>
      <c r="D46">
        <f>(LB25+LE25+LH25+LK25+LN25+LQ25+LT25+LW25+LZ25+MC25+MF25+MI25+ML25+MO25+MR25+MU25+MX25+NA25+ND25+NG25+NJ25)/21</f>
        <v>23.333333333333332</v>
      </c>
      <c r="E46">
        <f>D46/100*10</f>
        <v>2.333333333333333</v>
      </c>
    </row>
  </sheetData>
  <mergeCells count="275">
    <mergeCell ref="A2:U2"/>
    <mergeCell ref="NB12:ND12"/>
    <mergeCell ref="NE12:NG12"/>
    <mergeCell ref="A24:B24"/>
    <mergeCell ref="A25:B25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4"/>
  <sheetViews>
    <sheetView zoomScale="69" zoomScaleNormal="69" workbookViewId="0">
      <selection activeCell="A2" sqref="A2:U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91" ht="15.75" x14ac:dyDescent="0.2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91" ht="15.75" x14ac:dyDescent="0.25">
      <c r="A2" s="110" t="s">
        <v>2238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9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91" ht="15.75" x14ac:dyDescent="0.25">
      <c r="A4" s="78" t="s">
        <v>0</v>
      </c>
      <c r="B4" s="78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14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34" t="s">
        <v>244</v>
      </c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08" t="s">
        <v>244</v>
      </c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9"/>
      <c r="NQ4" s="107" t="s">
        <v>244</v>
      </c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9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2" t="s">
        <v>291</v>
      </c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2"/>
    </row>
    <row r="5" spans="1:591" ht="13.5" customHeight="1" x14ac:dyDescent="0.25">
      <c r="A5" s="78"/>
      <c r="B5" s="78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94" t="s">
        <v>86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01" t="s">
        <v>3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3"/>
      <c r="FO5" s="101" t="s">
        <v>896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2"/>
      <c r="IL5" s="69" t="s">
        <v>906</v>
      </c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118" t="s">
        <v>387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104" t="s">
        <v>245</v>
      </c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6"/>
      <c r="MM5" s="132" t="s">
        <v>426</v>
      </c>
      <c r="MN5" s="132"/>
      <c r="MO5" s="132"/>
      <c r="MP5" s="132"/>
      <c r="MQ5" s="132"/>
      <c r="MR5" s="132"/>
      <c r="MS5" s="132"/>
      <c r="MT5" s="132"/>
      <c r="MU5" s="132"/>
      <c r="MV5" s="132"/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104" t="s">
        <v>246</v>
      </c>
      <c r="PB5" s="105"/>
      <c r="PC5" s="105"/>
      <c r="PD5" s="105"/>
      <c r="PE5" s="105"/>
      <c r="PF5" s="105"/>
      <c r="PG5" s="105"/>
      <c r="PH5" s="105"/>
      <c r="PI5" s="105"/>
      <c r="PJ5" s="105"/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6"/>
      <c r="QZ5" s="101" t="s">
        <v>292</v>
      </c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3"/>
    </row>
    <row r="6" spans="1:591" ht="15.75" hidden="1" x14ac:dyDescent="0.25">
      <c r="A6" s="78"/>
      <c r="B6" s="7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91" ht="15.75" hidden="1" x14ac:dyDescent="0.25">
      <c r="A7" s="78"/>
      <c r="B7" s="7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91" ht="15.75" hidden="1" x14ac:dyDescent="0.25">
      <c r="A8" s="78"/>
      <c r="B8" s="7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91" ht="15.75" hidden="1" x14ac:dyDescent="0.25">
      <c r="A9" s="78"/>
      <c r="B9" s="7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91" ht="15.75" hidden="1" x14ac:dyDescent="0.25">
      <c r="A10" s="78"/>
      <c r="B10" s="7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91" ht="16.5" thickBot="1" x14ac:dyDescent="0.3">
      <c r="A11" s="78"/>
      <c r="B11" s="78"/>
      <c r="C11" s="67" t="s">
        <v>1276</v>
      </c>
      <c r="D11" s="68" t="s">
        <v>5</v>
      </c>
      <c r="E11" s="68" t="s">
        <v>6</v>
      </c>
      <c r="F11" s="69" t="s">
        <v>1277</v>
      </c>
      <c r="G11" s="69" t="s">
        <v>7</v>
      </c>
      <c r="H11" s="69" t="s">
        <v>8</v>
      </c>
      <c r="I11" s="69" t="s">
        <v>1379</v>
      </c>
      <c r="J11" s="69" t="s">
        <v>9</v>
      </c>
      <c r="K11" s="69" t="s">
        <v>10</v>
      </c>
      <c r="L11" s="68" t="s">
        <v>1278</v>
      </c>
      <c r="M11" s="68" t="s">
        <v>9</v>
      </c>
      <c r="N11" s="68" t="s">
        <v>10</v>
      </c>
      <c r="O11" s="68" t="s">
        <v>1279</v>
      </c>
      <c r="P11" s="68" t="s">
        <v>11</v>
      </c>
      <c r="Q11" s="68" t="s">
        <v>4</v>
      </c>
      <c r="R11" s="68" t="s">
        <v>1280</v>
      </c>
      <c r="S11" s="68" t="s">
        <v>6</v>
      </c>
      <c r="T11" s="68" t="s">
        <v>12</v>
      </c>
      <c r="U11" s="68" t="s">
        <v>1281</v>
      </c>
      <c r="V11" s="68" t="s">
        <v>6</v>
      </c>
      <c r="W11" s="68" t="s">
        <v>12</v>
      </c>
      <c r="X11" s="70" t="s">
        <v>1282</v>
      </c>
      <c r="Y11" s="71" t="s">
        <v>10</v>
      </c>
      <c r="Z11" s="67" t="s">
        <v>13</v>
      </c>
      <c r="AA11" s="68" t="s">
        <v>1283</v>
      </c>
      <c r="AB11" s="68" t="s">
        <v>14</v>
      </c>
      <c r="AC11" s="68" t="s">
        <v>15</v>
      </c>
      <c r="AD11" s="68" t="s">
        <v>1284</v>
      </c>
      <c r="AE11" s="68" t="s">
        <v>4</v>
      </c>
      <c r="AF11" s="68" t="s">
        <v>5</v>
      </c>
      <c r="AG11" s="68" t="s">
        <v>1285</v>
      </c>
      <c r="AH11" s="68" t="s">
        <v>12</v>
      </c>
      <c r="AI11" s="68" t="s">
        <v>7</v>
      </c>
      <c r="AJ11" s="94" t="s">
        <v>1286</v>
      </c>
      <c r="AK11" s="117"/>
      <c r="AL11" s="117"/>
      <c r="AM11" s="94" t="s">
        <v>1287</v>
      </c>
      <c r="AN11" s="117"/>
      <c r="AO11" s="117"/>
      <c r="AP11" s="94" t="s">
        <v>1288</v>
      </c>
      <c r="AQ11" s="117"/>
      <c r="AR11" s="117"/>
      <c r="AS11" s="94" t="s">
        <v>1289</v>
      </c>
      <c r="AT11" s="117"/>
      <c r="AU11" s="117"/>
      <c r="AV11" s="69" t="s">
        <v>1290</v>
      </c>
      <c r="AW11" s="69"/>
      <c r="AX11" s="69"/>
      <c r="AY11" s="152" t="s">
        <v>1291</v>
      </c>
      <c r="AZ11" s="153"/>
      <c r="BA11" s="154"/>
      <c r="BB11" s="70" t="s">
        <v>1400</v>
      </c>
      <c r="BC11" s="71"/>
      <c r="BD11" s="67"/>
      <c r="BE11" s="70" t="s">
        <v>1401</v>
      </c>
      <c r="BF11" s="71"/>
      <c r="BG11" s="67"/>
      <c r="BH11" s="70" t="s">
        <v>1402</v>
      </c>
      <c r="BI11" s="71"/>
      <c r="BJ11" s="67"/>
      <c r="BK11" s="70" t="s">
        <v>1403</v>
      </c>
      <c r="BL11" s="71"/>
      <c r="BM11" s="67"/>
      <c r="BN11" s="70" t="s">
        <v>1404</v>
      </c>
      <c r="BO11" s="71"/>
      <c r="BP11" s="67"/>
      <c r="BQ11" s="67" t="s">
        <v>1292</v>
      </c>
      <c r="BR11" s="68"/>
      <c r="BS11" s="68"/>
      <c r="BT11" s="70" t="s">
        <v>1293</v>
      </c>
      <c r="BU11" s="71"/>
      <c r="BV11" s="67"/>
      <c r="BW11" s="70" t="s">
        <v>1380</v>
      </c>
      <c r="BX11" s="71"/>
      <c r="BY11" s="67"/>
      <c r="BZ11" s="68" t="s">
        <v>1294</v>
      </c>
      <c r="CA11" s="68"/>
      <c r="CB11" s="68"/>
      <c r="CC11" s="68" t="s">
        <v>1295</v>
      </c>
      <c r="CD11" s="68"/>
      <c r="CE11" s="68"/>
      <c r="CF11" s="68" t="s">
        <v>1296</v>
      </c>
      <c r="CG11" s="68"/>
      <c r="CH11" s="68"/>
      <c r="CI11" s="95" t="s">
        <v>1297</v>
      </c>
      <c r="CJ11" s="95"/>
      <c r="CK11" s="95"/>
      <c r="CL11" s="68" t="s">
        <v>1298</v>
      </c>
      <c r="CM11" s="68"/>
      <c r="CN11" s="68"/>
      <c r="CO11" s="68" t="s">
        <v>1299</v>
      </c>
      <c r="CP11" s="68"/>
      <c r="CQ11" s="68"/>
      <c r="CR11" s="68" t="s">
        <v>1300</v>
      </c>
      <c r="CS11" s="68"/>
      <c r="CT11" s="68"/>
      <c r="CU11" s="68" t="s">
        <v>1301</v>
      </c>
      <c r="CV11" s="68"/>
      <c r="CW11" s="68"/>
      <c r="CX11" s="68" t="s">
        <v>1302</v>
      </c>
      <c r="CY11" s="68"/>
      <c r="CZ11" s="68"/>
      <c r="DA11" s="95" t="s">
        <v>1381</v>
      </c>
      <c r="DB11" s="95"/>
      <c r="DC11" s="95"/>
      <c r="DD11" s="95" t="s">
        <v>1303</v>
      </c>
      <c r="DE11" s="95"/>
      <c r="DF11" s="142"/>
      <c r="DG11" s="69" t="s">
        <v>1304</v>
      </c>
      <c r="DH11" s="69"/>
      <c r="DI11" s="69"/>
      <c r="DJ11" s="69" t="s">
        <v>1305</v>
      </c>
      <c r="DK11" s="69"/>
      <c r="DL11" s="69"/>
      <c r="DM11" s="90" t="s">
        <v>1306</v>
      </c>
      <c r="DN11" s="90"/>
      <c r="DO11" s="90"/>
      <c r="DP11" s="69" t="s">
        <v>1307</v>
      </c>
      <c r="DQ11" s="69"/>
      <c r="DR11" s="69"/>
      <c r="DS11" s="69" t="s">
        <v>1308</v>
      </c>
      <c r="DT11" s="69"/>
      <c r="DU11" s="94"/>
      <c r="DV11" s="69" t="s">
        <v>1309</v>
      </c>
      <c r="DW11" s="69"/>
      <c r="DX11" s="69"/>
      <c r="DY11" s="69" t="s">
        <v>1310</v>
      </c>
      <c r="DZ11" s="69"/>
      <c r="EA11" s="69"/>
      <c r="EB11" s="69" t="s">
        <v>1311</v>
      </c>
      <c r="EC11" s="69"/>
      <c r="ED11" s="69"/>
      <c r="EE11" s="69" t="s">
        <v>1382</v>
      </c>
      <c r="EF11" s="69"/>
      <c r="EG11" s="69"/>
      <c r="EH11" s="69" t="s">
        <v>1312</v>
      </c>
      <c r="EI11" s="69"/>
      <c r="EJ11" s="69"/>
      <c r="EK11" s="69" t="s">
        <v>1313</v>
      </c>
      <c r="EL11" s="69"/>
      <c r="EM11" s="69"/>
      <c r="EN11" s="69" t="s">
        <v>1314</v>
      </c>
      <c r="EO11" s="69"/>
      <c r="EP11" s="69"/>
      <c r="EQ11" s="69" t="s">
        <v>1315</v>
      </c>
      <c r="ER11" s="69"/>
      <c r="ES11" s="69"/>
      <c r="ET11" s="69" t="s">
        <v>1316</v>
      </c>
      <c r="EU11" s="69"/>
      <c r="EV11" s="69"/>
      <c r="EW11" s="69" t="s">
        <v>1317</v>
      </c>
      <c r="EX11" s="69"/>
      <c r="EY11" s="94"/>
      <c r="EZ11" s="101" t="s">
        <v>1405</v>
      </c>
      <c r="FA11" s="102"/>
      <c r="FB11" s="103"/>
      <c r="FC11" s="101" t="s">
        <v>1406</v>
      </c>
      <c r="FD11" s="102"/>
      <c r="FE11" s="103"/>
      <c r="FF11" s="101" t="s">
        <v>1407</v>
      </c>
      <c r="FG11" s="102"/>
      <c r="FH11" s="103"/>
      <c r="FI11" s="101" t="s">
        <v>1408</v>
      </c>
      <c r="FJ11" s="102"/>
      <c r="FK11" s="103"/>
      <c r="FL11" s="101" t="s">
        <v>1409</v>
      </c>
      <c r="FM11" s="102"/>
      <c r="FN11" s="103"/>
      <c r="FO11" s="101" t="s">
        <v>1410</v>
      </c>
      <c r="FP11" s="102"/>
      <c r="FQ11" s="103"/>
      <c r="FR11" s="101" t="s">
        <v>1411</v>
      </c>
      <c r="FS11" s="102"/>
      <c r="FT11" s="103"/>
      <c r="FU11" s="101" t="s">
        <v>1412</v>
      </c>
      <c r="FV11" s="102"/>
      <c r="FW11" s="103"/>
      <c r="FX11" s="101" t="s">
        <v>1413</v>
      </c>
      <c r="FY11" s="102"/>
      <c r="FZ11" s="103"/>
      <c r="GA11" s="101" t="s">
        <v>1414</v>
      </c>
      <c r="GB11" s="102"/>
      <c r="GC11" s="103"/>
      <c r="GD11" s="101" t="s">
        <v>1415</v>
      </c>
      <c r="GE11" s="102"/>
      <c r="GF11" s="103"/>
      <c r="GG11" s="101" t="s">
        <v>1416</v>
      </c>
      <c r="GH11" s="102"/>
      <c r="GI11" s="103"/>
      <c r="GJ11" s="101" t="s">
        <v>1417</v>
      </c>
      <c r="GK11" s="102"/>
      <c r="GL11" s="103"/>
      <c r="GM11" s="101" t="s">
        <v>1418</v>
      </c>
      <c r="GN11" s="102"/>
      <c r="GO11" s="103"/>
      <c r="GP11" s="101" t="s">
        <v>1419</v>
      </c>
      <c r="GQ11" s="102"/>
      <c r="GR11" s="103"/>
      <c r="GS11" s="101" t="s">
        <v>1420</v>
      </c>
      <c r="GT11" s="102"/>
      <c r="GU11" s="103"/>
      <c r="GV11" s="101" t="s">
        <v>1421</v>
      </c>
      <c r="GW11" s="102"/>
      <c r="GX11" s="103"/>
      <c r="GY11" s="101" t="s">
        <v>1422</v>
      </c>
      <c r="GZ11" s="102"/>
      <c r="HA11" s="103"/>
      <c r="HB11" s="101" t="s">
        <v>1423</v>
      </c>
      <c r="HC11" s="102"/>
      <c r="HD11" s="103"/>
      <c r="HE11" s="101" t="s">
        <v>1424</v>
      </c>
      <c r="HF11" s="102"/>
      <c r="HG11" s="103"/>
      <c r="HH11" s="101" t="s">
        <v>1425</v>
      </c>
      <c r="HI11" s="102"/>
      <c r="HJ11" s="103"/>
      <c r="HK11" s="101" t="s">
        <v>1426</v>
      </c>
      <c r="HL11" s="102"/>
      <c r="HM11" s="103"/>
      <c r="HN11" s="101" t="s">
        <v>1427</v>
      </c>
      <c r="HO11" s="102"/>
      <c r="HP11" s="103"/>
      <c r="HQ11" s="101" t="s">
        <v>1428</v>
      </c>
      <c r="HR11" s="102"/>
      <c r="HS11" s="103"/>
      <c r="HT11" s="101" t="s">
        <v>1429</v>
      </c>
      <c r="HU11" s="102"/>
      <c r="HV11" s="103"/>
      <c r="HW11" s="101" t="s">
        <v>1430</v>
      </c>
      <c r="HX11" s="102"/>
      <c r="HY11" s="103"/>
      <c r="HZ11" s="101" t="s">
        <v>1431</v>
      </c>
      <c r="IA11" s="102"/>
      <c r="IB11" s="103"/>
      <c r="IC11" s="101" t="s">
        <v>1432</v>
      </c>
      <c r="ID11" s="102"/>
      <c r="IE11" s="103"/>
      <c r="IF11" s="101" t="s">
        <v>1433</v>
      </c>
      <c r="IG11" s="102"/>
      <c r="IH11" s="103"/>
      <c r="II11" s="101" t="s">
        <v>1434</v>
      </c>
      <c r="IJ11" s="102"/>
      <c r="IK11" s="103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3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27" t="s">
        <v>1333</v>
      </c>
      <c r="KU11" s="128"/>
      <c r="KV11" s="129"/>
      <c r="KW11" s="127" t="s">
        <v>1334</v>
      </c>
      <c r="KX11" s="128"/>
      <c r="KY11" s="129"/>
      <c r="KZ11" s="127" t="s">
        <v>1335</v>
      </c>
      <c r="LA11" s="128"/>
      <c r="LB11" s="129"/>
      <c r="LC11" s="127" t="s">
        <v>1336</v>
      </c>
      <c r="LD11" s="128"/>
      <c r="LE11" s="129"/>
      <c r="LF11" s="127" t="s">
        <v>1337</v>
      </c>
      <c r="LG11" s="128"/>
      <c r="LH11" s="129"/>
      <c r="LI11" s="127" t="s">
        <v>1385</v>
      </c>
      <c r="LJ11" s="128"/>
      <c r="LK11" s="129"/>
      <c r="LL11" s="127" t="s">
        <v>1338</v>
      </c>
      <c r="LM11" s="128"/>
      <c r="LN11" s="129"/>
      <c r="LO11" s="127" t="s">
        <v>1339</v>
      </c>
      <c r="LP11" s="128"/>
      <c r="LQ11" s="129"/>
      <c r="LR11" s="127" t="s">
        <v>1340</v>
      </c>
      <c r="LS11" s="128"/>
      <c r="LT11" s="129"/>
      <c r="LU11" s="127" t="s">
        <v>1341</v>
      </c>
      <c r="LV11" s="128"/>
      <c r="LW11" s="129"/>
      <c r="LX11" s="127" t="s">
        <v>1342</v>
      </c>
      <c r="LY11" s="128"/>
      <c r="LZ11" s="129"/>
      <c r="MA11" s="127" t="s">
        <v>1343</v>
      </c>
      <c r="MB11" s="128"/>
      <c r="MC11" s="129"/>
      <c r="MD11" s="101" t="s">
        <v>1344</v>
      </c>
      <c r="ME11" s="102"/>
      <c r="MF11" s="103"/>
      <c r="MG11" s="101" t="s">
        <v>1345</v>
      </c>
      <c r="MH11" s="102"/>
      <c r="MI11" s="103"/>
      <c r="MJ11" s="101" t="s">
        <v>1346</v>
      </c>
      <c r="MK11" s="102"/>
      <c r="ML11" s="103"/>
      <c r="MM11" s="127" t="s">
        <v>1386</v>
      </c>
      <c r="MN11" s="128"/>
      <c r="MO11" s="129"/>
      <c r="MP11" s="127" t="s">
        <v>1347</v>
      </c>
      <c r="MQ11" s="128"/>
      <c r="MR11" s="129"/>
      <c r="MS11" s="101" t="s">
        <v>1348</v>
      </c>
      <c r="MT11" s="102"/>
      <c r="MU11" s="103"/>
      <c r="MV11" s="101" t="s">
        <v>1349</v>
      </c>
      <c r="MW11" s="102"/>
      <c r="MX11" s="103"/>
      <c r="MY11" s="101" t="s">
        <v>1350</v>
      </c>
      <c r="MZ11" s="102"/>
      <c r="NA11" s="103"/>
      <c r="NB11" s="103" t="s">
        <v>1351</v>
      </c>
      <c r="NC11" s="90"/>
      <c r="ND11" s="90"/>
      <c r="NE11" s="90" t="s">
        <v>1352</v>
      </c>
      <c r="NF11" s="90"/>
      <c r="NG11" s="90"/>
      <c r="NH11" s="142" t="s">
        <v>1387</v>
      </c>
      <c r="NI11" s="143"/>
      <c r="NJ11" s="144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27" t="s">
        <v>1394</v>
      </c>
      <c r="OD11" s="128"/>
      <c r="OE11" s="129"/>
      <c r="OF11" s="127" t="s">
        <v>1395</v>
      </c>
      <c r="OG11" s="128"/>
      <c r="OH11" s="129"/>
      <c r="OI11" s="127" t="s">
        <v>1396</v>
      </c>
      <c r="OJ11" s="128"/>
      <c r="OK11" s="128"/>
      <c r="OL11" s="90" t="s">
        <v>1353</v>
      </c>
      <c r="OM11" s="90"/>
      <c r="ON11" s="90"/>
      <c r="OO11" s="127" t="s">
        <v>1354</v>
      </c>
      <c r="OP11" s="128"/>
      <c r="OQ11" s="129"/>
      <c r="OR11" s="127" t="s">
        <v>1355</v>
      </c>
      <c r="OS11" s="128"/>
      <c r="OT11" s="129"/>
      <c r="OU11" s="127" t="s">
        <v>1397</v>
      </c>
      <c r="OV11" s="128"/>
      <c r="OW11" s="129"/>
      <c r="OX11" s="127" t="s">
        <v>1356</v>
      </c>
      <c r="OY11" s="128"/>
      <c r="OZ11" s="129"/>
      <c r="PA11" s="127" t="s">
        <v>1357</v>
      </c>
      <c r="PB11" s="128"/>
      <c r="PC11" s="129"/>
      <c r="PD11" s="127" t="s">
        <v>1358</v>
      </c>
      <c r="PE11" s="128"/>
      <c r="PF11" s="129"/>
      <c r="PG11" s="127" t="s">
        <v>1359</v>
      </c>
      <c r="PH11" s="128"/>
      <c r="PI11" s="129"/>
      <c r="PJ11" s="127" t="s">
        <v>1438</v>
      </c>
      <c r="PK11" s="128"/>
      <c r="PL11" s="128"/>
      <c r="PM11" s="128" t="s">
        <v>1439</v>
      </c>
      <c r="PN11" s="128"/>
      <c r="PO11" s="128"/>
      <c r="PP11" s="128" t="s">
        <v>1440</v>
      </c>
      <c r="PQ11" s="128"/>
      <c r="PR11" s="128"/>
      <c r="PS11" s="128" t="s">
        <v>1441</v>
      </c>
      <c r="PT11" s="128"/>
      <c r="PU11" s="128"/>
      <c r="PV11" s="128" t="s">
        <v>1442</v>
      </c>
      <c r="PW11" s="128"/>
      <c r="PX11" s="128"/>
      <c r="PY11" s="128" t="s">
        <v>1443</v>
      </c>
      <c r="PZ11" s="128"/>
      <c r="QA11" s="128"/>
      <c r="QB11" s="128" t="s">
        <v>1444</v>
      </c>
      <c r="QC11" s="128"/>
      <c r="QD11" s="128"/>
      <c r="QE11" s="128" t="s">
        <v>1445</v>
      </c>
      <c r="QF11" s="128"/>
      <c r="QG11" s="128"/>
      <c r="QH11" s="128" t="s">
        <v>1446</v>
      </c>
      <c r="QI11" s="128"/>
      <c r="QJ11" s="128"/>
      <c r="QK11" s="128" t="s">
        <v>1447</v>
      </c>
      <c r="QL11" s="128"/>
      <c r="QM11" s="128"/>
      <c r="QN11" s="128" t="s">
        <v>1448</v>
      </c>
      <c r="QO11" s="128"/>
      <c r="QP11" s="128"/>
      <c r="QQ11" s="128" t="s">
        <v>1449</v>
      </c>
      <c r="QR11" s="128"/>
      <c r="QS11" s="128"/>
      <c r="QT11" s="128" t="s">
        <v>1450</v>
      </c>
      <c r="QU11" s="128"/>
      <c r="QV11" s="128"/>
      <c r="QW11" s="128" t="s">
        <v>1451</v>
      </c>
      <c r="QX11" s="128"/>
      <c r="QY11" s="129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101"/>
      <c r="SY11" s="90" t="s">
        <v>1375</v>
      </c>
      <c r="SZ11" s="90"/>
      <c r="TA11" s="101"/>
      <c r="TB11" s="90" t="s">
        <v>1376</v>
      </c>
      <c r="TC11" s="90"/>
      <c r="TD11" s="101"/>
      <c r="TE11" s="90" t="s">
        <v>1377</v>
      </c>
      <c r="TF11" s="90"/>
      <c r="TG11" s="101"/>
      <c r="TH11" s="101" t="s">
        <v>1378</v>
      </c>
      <c r="TI11" s="111"/>
      <c r="TJ11" s="111"/>
      <c r="TK11" s="101" t="s">
        <v>1452</v>
      </c>
      <c r="TL11" s="102"/>
      <c r="TM11" s="103"/>
      <c r="TN11" s="101" t="s">
        <v>1453</v>
      </c>
      <c r="TO11" s="102"/>
      <c r="TP11" s="103"/>
      <c r="TQ11" s="101" t="s">
        <v>1454</v>
      </c>
      <c r="TR11" s="102"/>
      <c r="TS11" s="103"/>
      <c r="TT11" s="101" t="s">
        <v>1455</v>
      </c>
      <c r="TU11" s="102"/>
      <c r="TV11" s="103"/>
      <c r="TW11" s="101" t="s">
        <v>1456</v>
      </c>
      <c r="TX11" s="102"/>
      <c r="TY11" s="103"/>
      <c r="TZ11" s="101" t="s">
        <v>1457</v>
      </c>
      <c r="UA11" s="102"/>
      <c r="UB11" s="103"/>
      <c r="UC11" s="101" t="s">
        <v>1458</v>
      </c>
      <c r="UD11" s="102"/>
      <c r="UE11" s="103"/>
      <c r="UF11" s="101" t="s">
        <v>1459</v>
      </c>
      <c r="UG11" s="102"/>
      <c r="UH11" s="103"/>
      <c r="UI11" s="101" t="s">
        <v>1460</v>
      </c>
      <c r="UJ11" s="102"/>
      <c r="UK11" s="103"/>
      <c r="UL11" s="101" t="s">
        <v>1461</v>
      </c>
      <c r="UM11" s="102"/>
      <c r="UN11" s="103"/>
      <c r="UO11" s="101" t="s">
        <v>1462</v>
      </c>
      <c r="UP11" s="102"/>
      <c r="UQ11" s="103"/>
      <c r="UR11" s="101" t="s">
        <v>1463</v>
      </c>
      <c r="US11" s="102"/>
      <c r="UT11" s="103"/>
      <c r="UU11" s="101" t="s">
        <v>1464</v>
      </c>
      <c r="UV11" s="102"/>
      <c r="UW11" s="103"/>
      <c r="UX11" s="101" t="s">
        <v>1465</v>
      </c>
      <c r="UY11" s="102"/>
      <c r="UZ11" s="103"/>
      <c r="VA11" s="101" t="s">
        <v>1466</v>
      </c>
      <c r="VB11" s="102"/>
      <c r="VC11" s="103"/>
      <c r="VD11" s="101" t="s">
        <v>1467</v>
      </c>
      <c r="VE11" s="102"/>
      <c r="VF11" s="103"/>
      <c r="VG11" s="101" t="s">
        <v>1468</v>
      </c>
      <c r="VH11" s="102"/>
      <c r="VI11" s="103"/>
      <c r="VJ11" s="101" t="s">
        <v>1469</v>
      </c>
      <c r="VK11" s="102"/>
      <c r="VL11" s="103"/>
    </row>
    <row r="12" spans="1:591" ht="109.15" customHeight="1" thickBot="1" x14ac:dyDescent="0.3">
      <c r="A12" s="78"/>
      <c r="B12" s="78"/>
      <c r="C12" s="88" t="s">
        <v>1672</v>
      </c>
      <c r="D12" s="89"/>
      <c r="E12" s="96"/>
      <c r="F12" s="88" t="s">
        <v>1673</v>
      </c>
      <c r="G12" s="89"/>
      <c r="H12" s="96"/>
      <c r="I12" s="145" t="s">
        <v>1674</v>
      </c>
      <c r="J12" s="146"/>
      <c r="K12" s="147"/>
      <c r="L12" s="88" t="s">
        <v>1675</v>
      </c>
      <c r="M12" s="89"/>
      <c r="N12" s="96"/>
      <c r="O12" s="88" t="s">
        <v>1676</v>
      </c>
      <c r="P12" s="89"/>
      <c r="Q12" s="96"/>
      <c r="R12" s="88" t="s">
        <v>1677</v>
      </c>
      <c r="S12" s="89"/>
      <c r="T12" s="96"/>
      <c r="U12" s="88" t="s">
        <v>1678</v>
      </c>
      <c r="V12" s="89"/>
      <c r="W12" s="96"/>
      <c r="X12" s="88" t="s">
        <v>1679</v>
      </c>
      <c r="Y12" s="89"/>
      <c r="Z12" s="96"/>
      <c r="AA12" s="88" t="s">
        <v>1680</v>
      </c>
      <c r="AB12" s="89"/>
      <c r="AC12" s="96"/>
      <c r="AD12" s="88" t="s">
        <v>1681</v>
      </c>
      <c r="AE12" s="89"/>
      <c r="AF12" s="96"/>
      <c r="AG12" s="88" t="s">
        <v>1682</v>
      </c>
      <c r="AH12" s="89"/>
      <c r="AI12" s="96"/>
      <c r="AJ12" s="88" t="s">
        <v>1683</v>
      </c>
      <c r="AK12" s="89"/>
      <c r="AL12" s="96"/>
      <c r="AM12" s="88" t="s">
        <v>1684</v>
      </c>
      <c r="AN12" s="89"/>
      <c r="AO12" s="96"/>
      <c r="AP12" s="88" t="s">
        <v>1685</v>
      </c>
      <c r="AQ12" s="89"/>
      <c r="AR12" s="96"/>
      <c r="AS12" s="88" t="s">
        <v>1686</v>
      </c>
      <c r="AT12" s="89"/>
      <c r="AU12" s="96"/>
      <c r="AV12" s="88" t="s">
        <v>1687</v>
      </c>
      <c r="AW12" s="89"/>
      <c r="AX12" s="96"/>
      <c r="AY12" s="88" t="s">
        <v>1688</v>
      </c>
      <c r="AZ12" s="89"/>
      <c r="BA12" s="96"/>
      <c r="BB12" s="88" t="s">
        <v>1689</v>
      </c>
      <c r="BC12" s="89"/>
      <c r="BD12" s="96"/>
      <c r="BE12" s="88" t="s">
        <v>1690</v>
      </c>
      <c r="BF12" s="89"/>
      <c r="BG12" s="96"/>
      <c r="BH12" s="88" t="s">
        <v>1691</v>
      </c>
      <c r="BI12" s="89"/>
      <c r="BJ12" s="96"/>
      <c r="BK12" s="88" t="s">
        <v>1692</v>
      </c>
      <c r="BL12" s="89"/>
      <c r="BM12" s="96"/>
      <c r="BN12" s="88" t="s">
        <v>1531</v>
      </c>
      <c r="BO12" s="89"/>
      <c r="BP12" s="96"/>
      <c r="BQ12" s="88" t="s">
        <v>1693</v>
      </c>
      <c r="BR12" s="89"/>
      <c r="BS12" s="96"/>
      <c r="BT12" s="88" t="s">
        <v>1694</v>
      </c>
      <c r="BU12" s="89"/>
      <c r="BV12" s="96"/>
      <c r="BW12" s="88" t="s">
        <v>1695</v>
      </c>
      <c r="BX12" s="89"/>
      <c r="BY12" s="96"/>
      <c r="BZ12" s="88" t="s">
        <v>1696</v>
      </c>
      <c r="CA12" s="89"/>
      <c r="CB12" s="96"/>
      <c r="CC12" s="88" t="s">
        <v>1697</v>
      </c>
      <c r="CD12" s="89"/>
      <c r="CE12" s="96"/>
      <c r="CF12" s="88" t="s">
        <v>1698</v>
      </c>
      <c r="CG12" s="89"/>
      <c r="CH12" s="96"/>
      <c r="CI12" s="88" t="s">
        <v>1699</v>
      </c>
      <c r="CJ12" s="89"/>
      <c r="CK12" s="96"/>
      <c r="CL12" s="88" t="s">
        <v>1700</v>
      </c>
      <c r="CM12" s="89"/>
      <c r="CN12" s="96"/>
      <c r="CO12" s="88" t="s">
        <v>1701</v>
      </c>
      <c r="CP12" s="89"/>
      <c r="CQ12" s="96"/>
      <c r="CR12" s="88" t="s">
        <v>1702</v>
      </c>
      <c r="CS12" s="89"/>
      <c r="CT12" s="96"/>
      <c r="CU12" s="88" t="s">
        <v>1703</v>
      </c>
      <c r="CV12" s="89"/>
      <c r="CW12" s="96"/>
      <c r="CX12" s="121" t="s">
        <v>1704</v>
      </c>
      <c r="CY12" s="122"/>
      <c r="CZ12" s="123"/>
      <c r="DA12" s="88" t="s">
        <v>1705</v>
      </c>
      <c r="DB12" s="89"/>
      <c r="DC12" s="96"/>
      <c r="DD12" s="88" t="s">
        <v>1706</v>
      </c>
      <c r="DE12" s="89"/>
      <c r="DF12" s="96"/>
      <c r="DG12" s="88" t="s">
        <v>1707</v>
      </c>
      <c r="DH12" s="89"/>
      <c r="DI12" s="96"/>
      <c r="DJ12" s="88" t="s">
        <v>1708</v>
      </c>
      <c r="DK12" s="89"/>
      <c r="DL12" s="96"/>
      <c r="DM12" s="88" t="s">
        <v>1709</v>
      </c>
      <c r="DN12" s="89"/>
      <c r="DO12" s="96"/>
      <c r="DP12" s="88" t="s">
        <v>1710</v>
      </c>
      <c r="DQ12" s="89"/>
      <c r="DR12" s="96"/>
      <c r="DS12" s="88" t="s">
        <v>1711</v>
      </c>
      <c r="DT12" s="89"/>
      <c r="DU12" s="96"/>
      <c r="DV12" s="88" t="s">
        <v>1585</v>
      </c>
      <c r="DW12" s="89"/>
      <c r="DX12" s="96"/>
      <c r="DY12" s="88" t="s">
        <v>1712</v>
      </c>
      <c r="DZ12" s="89"/>
      <c r="EA12" s="96"/>
      <c r="EB12" s="88" t="s">
        <v>1713</v>
      </c>
      <c r="EC12" s="89"/>
      <c r="ED12" s="96"/>
      <c r="EE12" s="88" t="s">
        <v>1714</v>
      </c>
      <c r="EF12" s="89"/>
      <c r="EG12" s="96"/>
      <c r="EH12" s="88" t="s">
        <v>1715</v>
      </c>
      <c r="EI12" s="89"/>
      <c r="EJ12" s="96"/>
      <c r="EK12" s="88" t="s">
        <v>1716</v>
      </c>
      <c r="EL12" s="89"/>
      <c r="EM12" s="96"/>
      <c r="EN12" s="88" t="s">
        <v>1717</v>
      </c>
      <c r="EO12" s="89"/>
      <c r="EP12" s="96"/>
      <c r="EQ12" s="88" t="s">
        <v>1718</v>
      </c>
      <c r="ER12" s="89"/>
      <c r="ES12" s="96"/>
      <c r="ET12" s="88" t="s">
        <v>1719</v>
      </c>
      <c r="EU12" s="89"/>
      <c r="EV12" s="96"/>
      <c r="EW12" s="88" t="s">
        <v>1720</v>
      </c>
      <c r="EX12" s="89"/>
      <c r="EY12" s="96"/>
      <c r="EZ12" s="88" t="s">
        <v>1721</v>
      </c>
      <c r="FA12" s="89"/>
      <c r="FB12" s="96"/>
      <c r="FC12" s="88" t="s">
        <v>1722</v>
      </c>
      <c r="FD12" s="89"/>
      <c r="FE12" s="96"/>
      <c r="FF12" s="88" t="s">
        <v>1723</v>
      </c>
      <c r="FG12" s="89"/>
      <c r="FH12" s="96"/>
      <c r="FI12" s="88" t="s">
        <v>1724</v>
      </c>
      <c r="FJ12" s="89"/>
      <c r="FK12" s="96"/>
      <c r="FL12" s="88" t="s">
        <v>1614</v>
      </c>
      <c r="FM12" s="89"/>
      <c r="FN12" s="96"/>
      <c r="FO12" s="149" t="s">
        <v>1618</v>
      </c>
      <c r="FP12" s="150"/>
      <c r="FQ12" s="151"/>
      <c r="FR12" s="121" t="s">
        <v>1725</v>
      </c>
      <c r="FS12" s="122"/>
      <c r="FT12" s="123"/>
      <c r="FU12" s="88" t="s">
        <v>1726</v>
      </c>
      <c r="FV12" s="89"/>
      <c r="FW12" s="96"/>
      <c r="FX12" s="88" t="s">
        <v>1727</v>
      </c>
      <c r="FY12" s="89"/>
      <c r="FZ12" s="96"/>
      <c r="GA12" s="88" t="s">
        <v>1728</v>
      </c>
      <c r="GB12" s="89"/>
      <c r="GC12" s="96"/>
      <c r="GD12" s="88" t="s">
        <v>1729</v>
      </c>
      <c r="GE12" s="89"/>
      <c r="GF12" s="96"/>
      <c r="GG12" s="88" t="s">
        <v>1730</v>
      </c>
      <c r="GH12" s="89"/>
      <c r="GI12" s="96"/>
      <c r="GJ12" s="121" t="s">
        <v>1731</v>
      </c>
      <c r="GK12" s="122"/>
      <c r="GL12" s="123"/>
      <c r="GM12" s="88" t="s">
        <v>1732</v>
      </c>
      <c r="GN12" s="89"/>
      <c r="GO12" s="96"/>
      <c r="GP12" s="88" t="s">
        <v>1733</v>
      </c>
      <c r="GQ12" s="89"/>
      <c r="GR12" s="96"/>
      <c r="GS12" s="88" t="s">
        <v>1734</v>
      </c>
      <c r="GT12" s="89"/>
      <c r="GU12" s="96"/>
      <c r="GV12" s="88" t="s">
        <v>1735</v>
      </c>
      <c r="GW12" s="89"/>
      <c r="GX12" s="96"/>
      <c r="GY12" s="88" t="s">
        <v>1736</v>
      </c>
      <c r="GZ12" s="89"/>
      <c r="HA12" s="96"/>
      <c r="HB12" s="88" t="s">
        <v>1737</v>
      </c>
      <c r="HC12" s="89"/>
      <c r="HD12" s="96"/>
      <c r="HE12" s="88" t="s">
        <v>1738</v>
      </c>
      <c r="HF12" s="89"/>
      <c r="HG12" s="96"/>
      <c r="HH12" s="88" t="s">
        <v>1739</v>
      </c>
      <c r="HI12" s="89"/>
      <c r="HJ12" s="96"/>
      <c r="HK12" s="88" t="s">
        <v>1740</v>
      </c>
      <c r="HL12" s="89"/>
      <c r="HM12" s="96"/>
      <c r="HN12" s="88" t="s">
        <v>1741</v>
      </c>
      <c r="HO12" s="89"/>
      <c r="HP12" s="96"/>
      <c r="HQ12" s="88" t="s">
        <v>1742</v>
      </c>
      <c r="HR12" s="89"/>
      <c r="HS12" s="96"/>
      <c r="HT12" s="88" t="s">
        <v>1743</v>
      </c>
      <c r="HU12" s="89"/>
      <c r="HV12" s="96"/>
      <c r="HW12" s="88" t="s">
        <v>1744</v>
      </c>
      <c r="HX12" s="89"/>
      <c r="HY12" s="96"/>
      <c r="HZ12" s="88" t="s">
        <v>1745</v>
      </c>
      <c r="IA12" s="89"/>
      <c r="IB12" s="96"/>
      <c r="IC12" s="88" t="s">
        <v>1746</v>
      </c>
      <c r="ID12" s="89"/>
      <c r="IE12" s="96"/>
      <c r="IF12" s="88" t="s">
        <v>1747</v>
      </c>
      <c r="IG12" s="89"/>
      <c r="IH12" s="96"/>
      <c r="II12" s="88" t="s">
        <v>1671</v>
      </c>
      <c r="IJ12" s="89"/>
      <c r="IK12" s="96"/>
      <c r="IL12" s="88" t="s">
        <v>1781</v>
      </c>
      <c r="IM12" s="89"/>
      <c r="IN12" s="96"/>
      <c r="IO12" s="88" t="s">
        <v>1782</v>
      </c>
      <c r="IP12" s="89"/>
      <c r="IQ12" s="96"/>
      <c r="IR12" s="88" t="s">
        <v>1783</v>
      </c>
      <c r="IS12" s="89"/>
      <c r="IT12" s="96"/>
      <c r="IU12" s="88" t="s">
        <v>1784</v>
      </c>
      <c r="IV12" s="89"/>
      <c r="IW12" s="96"/>
      <c r="IX12" s="88" t="s">
        <v>1785</v>
      </c>
      <c r="IY12" s="89"/>
      <c r="IZ12" s="96"/>
      <c r="JA12" s="88" t="s">
        <v>1786</v>
      </c>
      <c r="JB12" s="89"/>
      <c r="JC12" s="96"/>
      <c r="JD12" s="88" t="s">
        <v>1787</v>
      </c>
      <c r="JE12" s="89"/>
      <c r="JF12" s="96"/>
      <c r="JG12" s="88" t="s">
        <v>1788</v>
      </c>
      <c r="JH12" s="89"/>
      <c r="JI12" s="96"/>
      <c r="JJ12" s="121" t="s">
        <v>1789</v>
      </c>
      <c r="JK12" s="122"/>
      <c r="JL12" s="123"/>
      <c r="JM12" s="88" t="s">
        <v>1790</v>
      </c>
      <c r="JN12" s="89"/>
      <c r="JO12" s="96"/>
      <c r="JP12" s="121" t="s">
        <v>1791</v>
      </c>
      <c r="JQ12" s="122"/>
      <c r="JR12" s="123"/>
      <c r="JS12" s="88" t="s">
        <v>1792</v>
      </c>
      <c r="JT12" s="89"/>
      <c r="JU12" s="96"/>
      <c r="JV12" s="88" t="s">
        <v>1793</v>
      </c>
      <c r="JW12" s="89"/>
      <c r="JX12" s="96"/>
      <c r="JY12" s="88" t="s">
        <v>1952</v>
      </c>
      <c r="JZ12" s="89"/>
      <c r="KA12" s="96"/>
      <c r="KB12" s="88" t="s">
        <v>1953</v>
      </c>
      <c r="KC12" s="89"/>
      <c r="KD12" s="96"/>
      <c r="KE12" s="121" t="s">
        <v>1954</v>
      </c>
      <c r="KF12" s="122"/>
      <c r="KG12" s="123"/>
      <c r="KH12" s="88" t="s">
        <v>1955</v>
      </c>
      <c r="KI12" s="89"/>
      <c r="KJ12" s="96"/>
      <c r="KK12" s="88" t="s">
        <v>1956</v>
      </c>
      <c r="KL12" s="89"/>
      <c r="KM12" s="96"/>
      <c r="KN12" s="88" t="s">
        <v>1957</v>
      </c>
      <c r="KO12" s="89"/>
      <c r="KP12" s="96"/>
      <c r="KQ12" s="88" t="s">
        <v>1958</v>
      </c>
      <c r="KR12" s="89"/>
      <c r="KS12" s="96"/>
      <c r="KT12" s="88" t="s">
        <v>1959</v>
      </c>
      <c r="KU12" s="89"/>
      <c r="KV12" s="96"/>
      <c r="KW12" s="88" t="s">
        <v>1960</v>
      </c>
      <c r="KX12" s="89"/>
      <c r="KY12" s="96"/>
      <c r="KZ12" s="88" t="s">
        <v>1961</v>
      </c>
      <c r="LA12" s="89"/>
      <c r="LB12" s="96"/>
      <c r="LC12" s="88" t="s">
        <v>1821</v>
      </c>
      <c r="LD12" s="89"/>
      <c r="LE12" s="96"/>
      <c r="LF12" s="88" t="s">
        <v>1962</v>
      </c>
      <c r="LG12" s="89"/>
      <c r="LH12" s="96"/>
      <c r="LI12" s="88" t="s">
        <v>1963</v>
      </c>
      <c r="LJ12" s="89"/>
      <c r="LK12" s="96"/>
      <c r="LL12" s="88" t="s">
        <v>1964</v>
      </c>
      <c r="LM12" s="89"/>
      <c r="LN12" s="96"/>
      <c r="LO12" s="121" t="s">
        <v>1965</v>
      </c>
      <c r="LP12" s="122"/>
      <c r="LQ12" s="123"/>
      <c r="LR12" s="88" t="s">
        <v>1966</v>
      </c>
      <c r="LS12" s="89"/>
      <c r="LT12" s="96"/>
      <c r="LU12" s="124" t="s">
        <v>1839</v>
      </c>
      <c r="LV12" s="125"/>
      <c r="LW12" s="126"/>
      <c r="LX12" s="88" t="s">
        <v>1967</v>
      </c>
      <c r="LY12" s="89"/>
      <c r="LZ12" s="96"/>
      <c r="MA12" s="88" t="s">
        <v>1968</v>
      </c>
      <c r="MB12" s="89"/>
      <c r="MC12" s="96"/>
      <c r="MD12" s="88" t="s">
        <v>1969</v>
      </c>
      <c r="ME12" s="89"/>
      <c r="MF12" s="96"/>
      <c r="MG12" s="121" t="s">
        <v>1970</v>
      </c>
      <c r="MH12" s="122"/>
      <c r="MI12" s="123"/>
      <c r="MJ12" s="88" t="s">
        <v>1846</v>
      </c>
      <c r="MK12" s="89"/>
      <c r="ML12" s="96"/>
      <c r="MM12" s="88" t="s">
        <v>1971</v>
      </c>
      <c r="MN12" s="89"/>
      <c r="MO12" s="96"/>
      <c r="MP12" s="88" t="s">
        <v>1972</v>
      </c>
      <c r="MQ12" s="89"/>
      <c r="MR12" s="96"/>
      <c r="MS12" s="88" t="s">
        <v>1973</v>
      </c>
      <c r="MT12" s="89"/>
      <c r="MU12" s="96"/>
      <c r="MV12" s="88" t="s">
        <v>1974</v>
      </c>
      <c r="MW12" s="89"/>
      <c r="MX12" s="96"/>
      <c r="MY12" s="88" t="s">
        <v>1975</v>
      </c>
      <c r="MZ12" s="89"/>
      <c r="NA12" s="96"/>
      <c r="NB12" s="88" t="s">
        <v>1976</v>
      </c>
      <c r="NC12" s="89"/>
      <c r="ND12" s="96"/>
      <c r="NE12" s="124" t="s">
        <v>1868</v>
      </c>
      <c r="NF12" s="125"/>
      <c r="NG12" s="148"/>
      <c r="NH12" s="145" t="s">
        <v>1977</v>
      </c>
      <c r="NI12" s="146"/>
      <c r="NJ12" s="147"/>
      <c r="NK12" s="88" t="s">
        <v>1978</v>
      </c>
      <c r="NL12" s="89"/>
      <c r="NM12" s="96"/>
      <c r="NN12" s="88" t="s">
        <v>1875</v>
      </c>
      <c r="NO12" s="89"/>
      <c r="NP12" s="96"/>
      <c r="NQ12" s="88" t="s">
        <v>1979</v>
      </c>
      <c r="NR12" s="89"/>
      <c r="NS12" s="96"/>
      <c r="NT12" s="88" t="s">
        <v>1980</v>
      </c>
      <c r="NU12" s="89"/>
      <c r="NV12" s="96"/>
      <c r="NW12" s="88" t="s">
        <v>1981</v>
      </c>
      <c r="NX12" s="89"/>
      <c r="NY12" s="96"/>
      <c r="NZ12" s="88" t="s">
        <v>1982</v>
      </c>
      <c r="OA12" s="89"/>
      <c r="OB12" s="96"/>
      <c r="OC12" s="88" t="s">
        <v>1983</v>
      </c>
      <c r="OD12" s="89"/>
      <c r="OE12" s="96"/>
      <c r="OF12" s="88" t="s">
        <v>1984</v>
      </c>
      <c r="OG12" s="89"/>
      <c r="OH12" s="96"/>
      <c r="OI12" s="88" t="s">
        <v>1985</v>
      </c>
      <c r="OJ12" s="89"/>
      <c r="OK12" s="96"/>
      <c r="OL12" s="88" t="s">
        <v>1986</v>
      </c>
      <c r="OM12" s="89"/>
      <c r="ON12" s="96"/>
      <c r="OO12" s="88" t="s">
        <v>1987</v>
      </c>
      <c r="OP12" s="89"/>
      <c r="OQ12" s="96"/>
      <c r="OR12" s="88" t="s">
        <v>1988</v>
      </c>
      <c r="OS12" s="89"/>
      <c r="OT12" s="96"/>
      <c r="OU12" s="88" t="s">
        <v>1989</v>
      </c>
      <c r="OV12" s="89"/>
      <c r="OW12" s="96"/>
      <c r="OX12" s="121" t="s">
        <v>1901</v>
      </c>
      <c r="OY12" s="122"/>
      <c r="OZ12" s="123"/>
      <c r="PA12" s="88" t="s">
        <v>1990</v>
      </c>
      <c r="PB12" s="89"/>
      <c r="PC12" s="96"/>
      <c r="PD12" s="88" t="s">
        <v>1991</v>
      </c>
      <c r="PE12" s="89"/>
      <c r="PF12" s="96"/>
      <c r="PG12" s="88" t="s">
        <v>1992</v>
      </c>
      <c r="PH12" s="89"/>
      <c r="PI12" s="96"/>
      <c r="PJ12" s="121" t="s">
        <v>1993</v>
      </c>
      <c r="PK12" s="122"/>
      <c r="PL12" s="123"/>
      <c r="PM12" s="88" t="s">
        <v>1994</v>
      </c>
      <c r="PN12" s="89"/>
      <c r="PO12" s="96"/>
      <c r="PP12" s="88" t="s">
        <v>1995</v>
      </c>
      <c r="PQ12" s="89"/>
      <c r="PR12" s="96"/>
      <c r="PS12" s="121" t="s">
        <v>1996</v>
      </c>
      <c r="PT12" s="122"/>
      <c r="PU12" s="123"/>
      <c r="PV12" s="121" t="s">
        <v>1997</v>
      </c>
      <c r="PW12" s="122"/>
      <c r="PX12" s="123"/>
      <c r="PY12" s="88" t="s">
        <v>1998</v>
      </c>
      <c r="PZ12" s="89"/>
      <c r="QA12" s="96"/>
      <c r="QB12" s="88" t="s">
        <v>1999</v>
      </c>
      <c r="QC12" s="89"/>
      <c r="QD12" s="96"/>
      <c r="QE12" s="88" t="s">
        <v>2000</v>
      </c>
      <c r="QF12" s="89"/>
      <c r="QG12" s="96"/>
      <c r="QH12" s="88" t="s">
        <v>2001</v>
      </c>
      <c r="QI12" s="89"/>
      <c r="QJ12" s="96"/>
      <c r="QK12" s="88" t="s">
        <v>2002</v>
      </c>
      <c r="QL12" s="89"/>
      <c r="QM12" s="96"/>
      <c r="QN12" s="88" t="s">
        <v>2003</v>
      </c>
      <c r="QO12" s="89"/>
      <c r="QP12" s="96"/>
      <c r="QQ12" s="88" t="s">
        <v>2004</v>
      </c>
      <c r="QR12" s="89"/>
      <c r="QS12" s="96"/>
      <c r="QT12" s="88" t="s">
        <v>2005</v>
      </c>
      <c r="QU12" s="89"/>
      <c r="QV12" s="96"/>
      <c r="QW12" s="88" t="s">
        <v>2006</v>
      </c>
      <c r="QX12" s="89"/>
      <c r="QY12" s="96"/>
      <c r="QZ12" s="88" t="s">
        <v>2012</v>
      </c>
      <c r="RA12" s="89"/>
      <c r="RB12" s="96"/>
      <c r="RC12" s="88" t="s">
        <v>2013</v>
      </c>
      <c r="RD12" s="89"/>
      <c r="RE12" s="96"/>
      <c r="RF12" s="88" t="s">
        <v>2014</v>
      </c>
      <c r="RG12" s="89"/>
      <c r="RH12" s="96"/>
      <c r="RI12" s="121" t="s">
        <v>2018</v>
      </c>
      <c r="RJ12" s="122"/>
      <c r="RK12" s="123"/>
      <c r="RL12" s="88" t="s">
        <v>2022</v>
      </c>
      <c r="RM12" s="89"/>
      <c r="RN12" s="96"/>
      <c r="RO12" s="88" t="s">
        <v>2026</v>
      </c>
      <c r="RP12" s="89"/>
      <c r="RQ12" s="96"/>
      <c r="RR12" s="88" t="s">
        <v>2030</v>
      </c>
      <c r="RS12" s="89"/>
      <c r="RT12" s="96"/>
      <c r="RU12" s="121" t="s">
        <v>2031</v>
      </c>
      <c r="RV12" s="122"/>
      <c r="RW12" s="123"/>
      <c r="RX12" s="88" t="s">
        <v>2035</v>
      </c>
      <c r="RY12" s="89"/>
      <c r="RZ12" s="96"/>
      <c r="SA12" s="88" t="s">
        <v>2039</v>
      </c>
      <c r="SB12" s="89"/>
      <c r="SC12" s="96"/>
      <c r="SD12" s="88" t="s">
        <v>2043</v>
      </c>
      <c r="SE12" s="89"/>
      <c r="SF12" s="96"/>
      <c r="SG12" s="88" t="s">
        <v>2047</v>
      </c>
      <c r="SH12" s="89"/>
      <c r="SI12" s="96"/>
      <c r="SJ12" s="88" t="s">
        <v>2051</v>
      </c>
      <c r="SK12" s="89"/>
      <c r="SL12" s="96"/>
      <c r="SM12" s="121" t="s">
        <v>2052</v>
      </c>
      <c r="SN12" s="122"/>
      <c r="SO12" s="123"/>
      <c r="SP12" s="88" t="s">
        <v>2056</v>
      </c>
      <c r="SQ12" s="89"/>
      <c r="SR12" s="96"/>
      <c r="SS12" s="88" t="s">
        <v>2060</v>
      </c>
      <c r="ST12" s="89"/>
      <c r="SU12" s="96"/>
      <c r="SV12" s="88" t="s">
        <v>2064</v>
      </c>
      <c r="SW12" s="89"/>
      <c r="SX12" s="96"/>
      <c r="SY12" s="88" t="s">
        <v>2068</v>
      </c>
      <c r="SZ12" s="89"/>
      <c r="TA12" s="96"/>
      <c r="TB12" s="88" t="s">
        <v>2072</v>
      </c>
      <c r="TC12" s="89"/>
      <c r="TD12" s="96"/>
      <c r="TE12" s="88" t="s">
        <v>2076</v>
      </c>
      <c r="TF12" s="89"/>
      <c r="TG12" s="96"/>
      <c r="TH12" s="88" t="s">
        <v>2080</v>
      </c>
      <c r="TI12" s="89"/>
      <c r="TJ12" s="96"/>
      <c r="TK12" s="88" t="s">
        <v>2084</v>
      </c>
      <c r="TL12" s="89"/>
      <c r="TM12" s="96"/>
      <c r="TN12" s="88" t="s">
        <v>2085</v>
      </c>
      <c r="TO12" s="89"/>
      <c r="TP12" s="96"/>
      <c r="TQ12" s="88" t="s">
        <v>2089</v>
      </c>
      <c r="TR12" s="89"/>
      <c r="TS12" s="96"/>
      <c r="TT12" s="88" t="s">
        <v>2093</v>
      </c>
      <c r="TU12" s="89"/>
      <c r="TV12" s="96"/>
      <c r="TW12" s="88" t="s">
        <v>2097</v>
      </c>
      <c r="TX12" s="89"/>
      <c r="TY12" s="96"/>
      <c r="TZ12" s="88" t="s">
        <v>2101</v>
      </c>
      <c r="UA12" s="89"/>
      <c r="UB12" s="96"/>
      <c r="UC12" s="121" t="s">
        <v>2105</v>
      </c>
      <c r="UD12" s="122"/>
      <c r="UE12" s="123"/>
      <c r="UF12" s="88" t="s">
        <v>2108</v>
      </c>
      <c r="UG12" s="89"/>
      <c r="UH12" s="96"/>
      <c r="UI12" s="149" t="s">
        <v>2115</v>
      </c>
      <c r="UJ12" s="150"/>
      <c r="UK12" s="151"/>
      <c r="UL12" s="88" t="s">
        <v>2116</v>
      </c>
      <c r="UM12" s="89"/>
      <c r="UN12" s="96"/>
      <c r="UO12" s="88" t="s">
        <v>2120</v>
      </c>
      <c r="UP12" s="89"/>
      <c r="UQ12" s="96"/>
      <c r="UR12" s="88" t="s">
        <v>2124</v>
      </c>
      <c r="US12" s="89"/>
      <c r="UT12" s="96"/>
      <c r="UU12" s="88" t="s">
        <v>2128</v>
      </c>
      <c r="UV12" s="89"/>
      <c r="UW12" s="159"/>
      <c r="UX12" s="158" t="s">
        <v>2132</v>
      </c>
      <c r="UY12" s="89"/>
      <c r="UZ12" s="159"/>
      <c r="VA12" s="158" t="s">
        <v>2136</v>
      </c>
      <c r="VB12" s="89"/>
      <c r="VC12" s="96"/>
      <c r="VD12" s="88" t="s">
        <v>2140</v>
      </c>
      <c r="VE12" s="89"/>
      <c r="VF12" s="96"/>
      <c r="VG12" s="88" t="s">
        <v>2144</v>
      </c>
      <c r="VH12" s="89"/>
      <c r="VI12" s="96"/>
      <c r="VJ12" s="88" t="s">
        <v>2148</v>
      </c>
      <c r="VK12" s="89"/>
      <c r="VL12" s="96"/>
    </row>
    <row r="13" spans="1:591" ht="120.75" thickBot="1" x14ac:dyDescent="0.3">
      <c r="A13" s="78"/>
      <c r="B13" s="78"/>
      <c r="C13" s="18" t="s">
        <v>1470</v>
      </c>
      <c r="D13" s="19" t="s">
        <v>1471</v>
      </c>
      <c r="E13" s="20" t="s">
        <v>1472</v>
      </c>
      <c r="F13" s="36" t="s">
        <v>1473</v>
      </c>
      <c r="G13" s="46" t="s">
        <v>1474</v>
      </c>
      <c r="H13" s="47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8" t="s">
        <v>1866</v>
      </c>
      <c r="NG13" s="48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91" ht="16.5" thickBot="1" x14ac:dyDescent="0.3">
      <c r="A14" s="2">
        <v>1</v>
      </c>
      <c r="B14" s="50" t="s">
        <v>2220</v>
      </c>
      <c r="C14" s="5">
        <v>1</v>
      </c>
      <c r="D14" s="5"/>
      <c r="E14" s="5"/>
      <c r="F14" s="5">
        <v>1</v>
      </c>
      <c r="G14" s="5"/>
      <c r="H14" s="5"/>
      <c r="I14" s="5"/>
      <c r="J14" s="62">
        <v>1</v>
      </c>
      <c r="K14" s="5"/>
      <c r="L14" s="5">
        <v>1</v>
      </c>
      <c r="M14" s="5"/>
      <c r="N14" s="5"/>
      <c r="O14" s="5"/>
      <c r="P14" s="62">
        <v>1</v>
      </c>
      <c r="Q14" s="5"/>
      <c r="R14" s="5">
        <v>1</v>
      </c>
      <c r="S14" s="5"/>
      <c r="T14" s="5"/>
      <c r="U14" s="5"/>
      <c r="V14" s="62">
        <v>1</v>
      </c>
      <c r="W14" s="5"/>
      <c r="X14" s="5">
        <v>1</v>
      </c>
      <c r="Y14" s="5"/>
      <c r="Z14" s="5"/>
      <c r="AA14" s="5">
        <v>1</v>
      </c>
      <c r="AB14" s="62"/>
      <c r="AC14" s="5"/>
      <c r="AD14" s="5">
        <v>1</v>
      </c>
      <c r="AE14" s="62"/>
      <c r="AF14" s="5"/>
      <c r="AG14" s="5">
        <v>1</v>
      </c>
      <c r="AH14" s="62"/>
      <c r="AI14" s="5"/>
      <c r="AJ14" s="5"/>
      <c r="AK14" s="5">
        <v>1</v>
      </c>
      <c r="AL14" s="5"/>
      <c r="AM14" s="5">
        <v>1</v>
      </c>
      <c r="AN14" s="62"/>
      <c r="AO14" s="5"/>
      <c r="AP14" s="5">
        <v>1</v>
      </c>
      <c r="AQ14" s="62"/>
      <c r="AR14" s="5"/>
      <c r="AS14" s="5"/>
      <c r="AT14" s="5">
        <v>1</v>
      </c>
      <c r="AU14" s="5"/>
      <c r="AV14" s="5">
        <v>1</v>
      </c>
      <c r="AW14" s="5"/>
      <c r="AX14" s="62"/>
      <c r="AY14" s="5">
        <v>1</v>
      </c>
      <c r="AZ14" s="62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/>
      <c r="BR14" s="5">
        <v>1</v>
      </c>
      <c r="BS14" s="5"/>
      <c r="BT14" s="5"/>
      <c r="BU14" s="5">
        <v>1</v>
      </c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62"/>
      <c r="DY14" s="5">
        <v>1</v>
      </c>
      <c r="DZ14" s="62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/>
      <c r="IM14" s="5">
        <v>1</v>
      </c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22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/>
      <c r="KI14" s="5">
        <v>1</v>
      </c>
      <c r="KJ14" s="5"/>
      <c r="KK14" s="5"/>
      <c r="KL14" s="5">
        <v>1</v>
      </c>
      <c r="KM14" s="5"/>
      <c r="KN14" s="5">
        <v>1</v>
      </c>
      <c r="KO14" s="5"/>
      <c r="KP14" s="5"/>
      <c r="KQ14" s="62">
        <v>1</v>
      </c>
      <c r="KR14" s="5"/>
      <c r="KS14" s="5"/>
      <c r="KT14" s="62">
        <v>1</v>
      </c>
      <c r="KU14" s="5"/>
      <c r="KV14" s="5"/>
      <c r="KW14" s="62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/>
      <c r="OY14" s="5">
        <v>1</v>
      </c>
      <c r="OZ14" s="5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>
        <v>1</v>
      </c>
      <c r="QO14" s="5"/>
      <c r="QP14" s="5"/>
      <c r="QQ14" s="5"/>
      <c r="QR14" s="5">
        <v>1</v>
      </c>
      <c r="QS14" s="5"/>
      <c r="QT14" s="5"/>
      <c r="QU14" s="5">
        <v>1</v>
      </c>
      <c r="QV14" s="5"/>
      <c r="QW14" s="5">
        <v>1</v>
      </c>
      <c r="QX14" s="5"/>
      <c r="QY14" s="5"/>
      <c r="QZ14" s="62">
        <v>1</v>
      </c>
      <c r="RA14" s="5"/>
      <c r="RB14" s="5"/>
      <c r="RC14" s="62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>
        <v>1</v>
      </c>
      <c r="RM14" s="5"/>
      <c r="RN14" s="5"/>
      <c r="RO14" s="5">
        <v>1</v>
      </c>
      <c r="RP14" s="5"/>
      <c r="RQ14" s="5"/>
      <c r="RR14" s="5"/>
      <c r="RS14" s="5">
        <v>1</v>
      </c>
      <c r="RT14" s="5"/>
      <c r="RU14" s="5">
        <v>1</v>
      </c>
      <c r="RV14" s="5"/>
      <c r="RW14" s="5"/>
      <c r="RX14" s="5">
        <v>1</v>
      </c>
      <c r="RY14" s="5"/>
      <c r="RZ14" s="5"/>
      <c r="SA14" s="5"/>
      <c r="SB14" s="5">
        <v>1</v>
      </c>
      <c r="SC14" s="5"/>
      <c r="SD14" s="5">
        <v>1</v>
      </c>
      <c r="SE14" s="5"/>
      <c r="SF14" s="5"/>
      <c r="SG14" s="5">
        <v>1</v>
      </c>
      <c r="SH14" s="5"/>
      <c r="SI14" s="5"/>
      <c r="SJ14" s="62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>
        <v>1</v>
      </c>
      <c r="VP14">
        <v>1</v>
      </c>
      <c r="VS14">
        <v>1</v>
      </c>
    </row>
    <row r="15" spans="1:591" ht="16.5" thickBot="1" x14ac:dyDescent="0.3">
      <c r="A15" s="2">
        <v>2</v>
      </c>
      <c r="B15" s="51" t="s">
        <v>2221</v>
      </c>
      <c r="C15" s="62">
        <v>1</v>
      </c>
      <c r="D15" s="62"/>
      <c r="E15" s="62"/>
      <c r="F15" s="62">
        <v>1</v>
      </c>
      <c r="G15" s="62"/>
      <c r="H15" s="62"/>
      <c r="I15" s="62">
        <v>1</v>
      </c>
      <c r="J15" s="62"/>
      <c r="K15" s="62"/>
      <c r="L15" s="62">
        <v>1</v>
      </c>
      <c r="M15" s="62"/>
      <c r="N15" s="62"/>
      <c r="O15" s="62">
        <v>1</v>
      </c>
      <c r="P15" s="62"/>
      <c r="Q15" s="62"/>
      <c r="R15" s="62">
        <v>1</v>
      </c>
      <c r="S15" s="62"/>
      <c r="T15" s="62"/>
      <c r="U15" s="62">
        <v>1</v>
      </c>
      <c r="V15" s="62"/>
      <c r="W15" s="62"/>
      <c r="X15" s="62">
        <v>1</v>
      </c>
      <c r="Y15" s="62"/>
      <c r="Z15" s="62"/>
      <c r="AA15" s="62">
        <v>1</v>
      </c>
      <c r="AB15" s="62"/>
      <c r="AC15" s="62"/>
      <c r="AD15" s="62">
        <v>1</v>
      </c>
      <c r="AE15" s="62"/>
      <c r="AF15" s="62"/>
      <c r="AG15" s="62">
        <v>1</v>
      </c>
      <c r="AH15" s="62"/>
      <c r="AI15" s="62"/>
      <c r="AJ15" s="62">
        <v>1</v>
      </c>
      <c r="AK15" s="62"/>
      <c r="AL15" s="62"/>
      <c r="AM15" s="62">
        <v>1</v>
      </c>
      <c r="AN15" s="62"/>
      <c r="AO15" s="62"/>
      <c r="AP15" s="62">
        <v>1</v>
      </c>
      <c r="AQ15" s="62"/>
      <c r="AR15" s="62"/>
      <c r="AS15" s="62">
        <v>1</v>
      </c>
      <c r="AT15" s="62"/>
      <c r="AU15" s="62"/>
      <c r="AV15" s="62">
        <v>1</v>
      </c>
      <c r="AW15" s="62"/>
      <c r="AX15" s="62"/>
      <c r="AY15" s="62">
        <v>1</v>
      </c>
      <c r="AZ15" s="62"/>
      <c r="BA15" s="62"/>
      <c r="BB15" s="62">
        <v>1</v>
      </c>
      <c r="BC15" s="62"/>
      <c r="BD15" s="62"/>
      <c r="BE15" s="62">
        <v>1</v>
      </c>
      <c r="BF15" s="5"/>
      <c r="BG15" s="62"/>
      <c r="BH15" s="62">
        <v>1</v>
      </c>
      <c r="BI15" s="62"/>
      <c r="BJ15" s="62"/>
      <c r="BK15" s="62">
        <v>1</v>
      </c>
      <c r="BL15" s="62"/>
      <c r="BM15" s="62"/>
      <c r="BN15" s="62">
        <v>1</v>
      </c>
      <c r="BO15" s="62"/>
      <c r="BP15" s="62"/>
      <c r="BQ15" s="62">
        <v>1</v>
      </c>
      <c r="BR15" s="62"/>
      <c r="BS15" s="62"/>
      <c r="BT15" s="62">
        <v>1</v>
      </c>
      <c r="BU15" s="62"/>
      <c r="BV15" s="62"/>
      <c r="BW15" s="62">
        <v>1</v>
      </c>
      <c r="BX15" s="62"/>
      <c r="BY15" s="62"/>
      <c r="BZ15" s="62">
        <v>1</v>
      </c>
      <c r="CA15" s="62"/>
      <c r="CB15" s="62"/>
      <c r="CC15" s="62">
        <v>1</v>
      </c>
      <c r="CD15" s="62"/>
      <c r="CE15" s="62"/>
      <c r="CF15" s="62">
        <v>1</v>
      </c>
      <c r="CG15" s="5"/>
      <c r="CH15" s="62"/>
      <c r="CI15" s="62">
        <v>1</v>
      </c>
      <c r="CJ15" s="62"/>
      <c r="CK15" s="62"/>
      <c r="CL15" s="62">
        <v>1</v>
      </c>
      <c r="CM15" s="5"/>
      <c r="CN15" s="62"/>
      <c r="CO15" s="62">
        <v>1</v>
      </c>
      <c r="CP15" s="62"/>
      <c r="CQ15" s="5"/>
      <c r="CR15" s="62">
        <v>1</v>
      </c>
      <c r="CS15" s="5"/>
      <c r="CT15" s="62"/>
      <c r="CU15" s="62">
        <v>1</v>
      </c>
      <c r="CV15" s="5"/>
      <c r="CW15" s="62"/>
      <c r="CX15" s="62">
        <v>1</v>
      </c>
      <c r="CY15" s="5"/>
      <c r="CZ15" s="62"/>
      <c r="DA15" s="62">
        <v>1</v>
      </c>
      <c r="DB15" s="62"/>
      <c r="DC15" s="5"/>
      <c r="DD15" s="62">
        <v>1</v>
      </c>
      <c r="DE15" s="62"/>
      <c r="DF15" s="5"/>
      <c r="DG15" s="62">
        <v>1</v>
      </c>
      <c r="DH15" s="62"/>
      <c r="DI15" s="62"/>
      <c r="DJ15" s="62">
        <v>1</v>
      </c>
      <c r="DK15" s="5"/>
      <c r="DL15" s="62"/>
      <c r="DM15" s="62">
        <v>1</v>
      </c>
      <c r="DN15" s="62"/>
      <c r="DO15" s="5"/>
      <c r="DP15" s="62">
        <v>1</v>
      </c>
      <c r="DQ15" s="62"/>
      <c r="DR15" s="5"/>
      <c r="DS15" s="62">
        <v>1</v>
      </c>
      <c r="DT15" s="62"/>
      <c r="DU15" s="62"/>
      <c r="DV15" s="62">
        <v>1</v>
      </c>
      <c r="DW15" s="62"/>
      <c r="DX15" s="62"/>
      <c r="DY15" s="62">
        <v>1</v>
      </c>
      <c r="DZ15" s="62"/>
      <c r="EA15" s="62"/>
      <c r="EB15" s="62">
        <v>1</v>
      </c>
      <c r="EC15" s="62"/>
      <c r="ED15" s="62"/>
      <c r="EE15" s="62">
        <v>1</v>
      </c>
      <c r="EF15" s="62"/>
      <c r="EG15" s="62"/>
      <c r="EH15" s="62">
        <v>1</v>
      </c>
      <c r="EI15" s="5"/>
      <c r="EJ15" s="62"/>
      <c r="EK15" s="62">
        <v>1</v>
      </c>
      <c r="EL15" s="62"/>
      <c r="EM15" s="62"/>
      <c r="EN15" s="62">
        <v>1</v>
      </c>
      <c r="EO15" s="5"/>
      <c r="EP15" s="62"/>
      <c r="EQ15" s="62">
        <v>1</v>
      </c>
      <c r="ER15" s="62"/>
      <c r="ES15" s="5"/>
      <c r="ET15" s="62">
        <v>1</v>
      </c>
      <c r="EU15" s="62"/>
      <c r="EV15" s="62"/>
      <c r="EW15" s="62">
        <v>1</v>
      </c>
      <c r="EX15" s="5"/>
      <c r="EY15" s="62"/>
      <c r="EZ15" s="62">
        <v>1</v>
      </c>
      <c r="FA15" s="5"/>
      <c r="FB15" s="62"/>
      <c r="FC15" s="62">
        <v>1</v>
      </c>
      <c r="FD15" s="5"/>
      <c r="FE15" s="62"/>
      <c r="FF15" s="62">
        <v>1</v>
      </c>
      <c r="FG15" s="62"/>
      <c r="FH15" s="62"/>
      <c r="FI15" s="62">
        <v>1</v>
      </c>
      <c r="FJ15" s="62"/>
      <c r="FK15" s="62"/>
      <c r="FL15" s="62">
        <v>1</v>
      </c>
      <c r="FM15" s="62"/>
      <c r="FN15" s="62"/>
      <c r="FO15" s="62">
        <v>1</v>
      </c>
      <c r="FP15" s="5"/>
      <c r="FQ15" s="62"/>
      <c r="FR15" s="62">
        <v>1</v>
      </c>
      <c r="FS15" s="62"/>
      <c r="FT15" s="62"/>
      <c r="FU15" s="62">
        <v>1</v>
      </c>
      <c r="FV15" s="62"/>
      <c r="FW15" s="5"/>
      <c r="FX15" s="62">
        <v>1</v>
      </c>
      <c r="FY15" s="62"/>
      <c r="FZ15" s="62"/>
      <c r="GA15" s="62">
        <v>1</v>
      </c>
      <c r="GB15" s="5"/>
      <c r="GC15" s="62"/>
      <c r="GD15" s="62">
        <v>1</v>
      </c>
      <c r="GE15" s="62"/>
      <c r="GF15" s="62"/>
      <c r="GG15" s="5">
        <v>1</v>
      </c>
      <c r="GH15" s="62"/>
      <c r="GI15" s="62"/>
      <c r="GJ15" s="62">
        <v>1</v>
      </c>
      <c r="GK15" s="62"/>
      <c r="GL15" s="62"/>
      <c r="GM15" s="62">
        <v>1</v>
      </c>
      <c r="GN15" s="5"/>
      <c r="GO15" s="62"/>
      <c r="GP15" s="62">
        <v>1</v>
      </c>
      <c r="GQ15" s="62"/>
      <c r="GR15" s="62"/>
      <c r="GS15" s="62">
        <v>1</v>
      </c>
      <c r="GT15" s="62"/>
      <c r="GU15" s="5"/>
      <c r="GV15" s="62">
        <v>1</v>
      </c>
      <c r="GW15" s="62"/>
      <c r="GX15" s="62"/>
      <c r="GY15" s="62">
        <v>1</v>
      </c>
      <c r="GZ15" s="62"/>
      <c r="HA15" s="62"/>
      <c r="HB15" s="62">
        <v>1</v>
      </c>
      <c r="HC15" s="62"/>
      <c r="HD15" s="62"/>
      <c r="HE15" s="62">
        <v>1</v>
      </c>
      <c r="HF15" s="5"/>
      <c r="HG15" s="62"/>
      <c r="HH15" s="62">
        <v>1</v>
      </c>
      <c r="HI15" s="5"/>
      <c r="HJ15" s="62"/>
      <c r="HK15" s="62">
        <v>1</v>
      </c>
      <c r="HL15" s="62"/>
      <c r="HM15" s="62"/>
      <c r="HN15" s="62">
        <v>1</v>
      </c>
      <c r="HO15" s="5"/>
      <c r="HP15" s="62"/>
      <c r="HQ15" s="62">
        <v>1</v>
      </c>
      <c r="HR15" s="62"/>
      <c r="HS15" s="62"/>
      <c r="HT15" s="62">
        <v>1</v>
      </c>
      <c r="HU15" s="62"/>
      <c r="HV15" s="5"/>
      <c r="HW15" s="62">
        <v>1</v>
      </c>
      <c r="HX15" s="5"/>
      <c r="HY15" s="62"/>
      <c r="HZ15" s="62">
        <v>1</v>
      </c>
      <c r="IA15" s="62"/>
      <c r="IB15" s="5"/>
      <c r="IC15" s="62">
        <v>1</v>
      </c>
      <c r="ID15" s="5"/>
      <c r="IE15" s="62"/>
      <c r="IF15" s="62">
        <v>1</v>
      </c>
      <c r="IG15" s="62"/>
      <c r="IH15" s="5"/>
      <c r="II15" s="62">
        <v>1</v>
      </c>
      <c r="IJ15" s="62"/>
      <c r="IK15" s="5"/>
      <c r="IL15" s="62">
        <v>1</v>
      </c>
      <c r="IM15" s="62"/>
      <c r="IN15" s="62"/>
      <c r="IO15" s="62">
        <v>1</v>
      </c>
      <c r="IP15" s="5"/>
      <c r="IQ15" s="62"/>
      <c r="IR15" s="62">
        <v>1</v>
      </c>
      <c r="IS15" s="62"/>
      <c r="IT15" s="5"/>
      <c r="IU15" s="62">
        <v>1</v>
      </c>
      <c r="IV15" s="62"/>
      <c r="IW15" s="4"/>
      <c r="IX15" s="62"/>
      <c r="IY15" s="62">
        <v>1</v>
      </c>
      <c r="IZ15" s="5"/>
      <c r="JA15" s="62"/>
      <c r="JB15" s="62">
        <v>1</v>
      </c>
      <c r="JC15" s="62"/>
      <c r="JD15" s="62">
        <v>1</v>
      </c>
      <c r="JE15" s="5"/>
      <c r="JF15" s="62"/>
      <c r="JG15" s="62"/>
      <c r="JH15" s="62">
        <v>1</v>
      </c>
      <c r="JI15" s="5"/>
      <c r="JJ15" s="62"/>
      <c r="JK15" s="62">
        <v>1</v>
      </c>
      <c r="JL15" s="5"/>
      <c r="JM15" s="62">
        <v>1</v>
      </c>
      <c r="JN15" s="5"/>
      <c r="JO15" s="62"/>
      <c r="JP15" s="62"/>
      <c r="JQ15" s="5">
        <v>1</v>
      </c>
      <c r="JR15" s="62"/>
      <c r="JS15" s="62">
        <v>1</v>
      </c>
      <c r="JT15" s="62"/>
      <c r="JU15" s="62"/>
      <c r="JV15" s="62">
        <v>1</v>
      </c>
      <c r="JW15" s="5"/>
      <c r="JX15" s="62"/>
      <c r="JY15" s="62">
        <v>1</v>
      </c>
      <c r="JZ15" s="5"/>
      <c r="KA15" s="62"/>
      <c r="KB15" s="62">
        <v>1</v>
      </c>
      <c r="KC15" s="62"/>
      <c r="KD15" s="62"/>
      <c r="KE15" s="62">
        <v>1</v>
      </c>
      <c r="KF15" s="5"/>
      <c r="KG15" s="62"/>
      <c r="KH15" s="62"/>
      <c r="KI15" s="5">
        <v>1</v>
      </c>
      <c r="KJ15" s="62"/>
      <c r="KK15" s="62">
        <v>1</v>
      </c>
      <c r="KL15" s="62"/>
      <c r="KM15" s="62"/>
      <c r="KN15" s="62">
        <v>1</v>
      </c>
      <c r="KO15" s="62"/>
      <c r="KP15" s="62"/>
      <c r="KQ15" s="62">
        <v>1</v>
      </c>
      <c r="KR15" s="62"/>
      <c r="KS15" s="62"/>
      <c r="KT15" s="62">
        <v>1</v>
      </c>
      <c r="KU15" s="62"/>
      <c r="KV15" s="62"/>
      <c r="KW15" s="62">
        <v>1</v>
      </c>
      <c r="KX15" s="62"/>
      <c r="KY15" s="62"/>
      <c r="KZ15" s="62">
        <v>1</v>
      </c>
      <c r="LA15" s="5"/>
      <c r="LB15" s="62"/>
      <c r="LC15" s="62">
        <v>1</v>
      </c>
      <c r="LD15" s="5"/>
      <c r="LE15" s="62"/>
      <c r="LF15" s="62">
        <v>1</v>
      </c>
      <c r="LG15" s="62"/>
      <c r="LH15" s="62"/>
      <c r="LI15" s="62">
        <v>1</v>
      </c>
      <c r="LJ15" s="5"/>
      <c r="LK15" s="62"/>
      <c r="LL15" s="62">
        <v>1</v>
      </c>
      <c r="LM15" s="62"/>
      <c r="LN15" s="62"/>
      <c r="LO15" s="62">
        <v>1</v>
      </c>
      <c r="LP15" s="5"/>
      <c r="LQ15" s="62"/>
      <c r="LR15" s="62">
        <v>1</v>
      </c>
      <c r="LS15" s="5"/>
      <c r="LT15" s="62"/>
      <c r="LU15" s="62">
        <v>1</v>
      </c>
      <c r="LV15" s="62"/>
      <c r="LW15" s="5"/>
      <c r="LX15" s="62">
        <v>1</v>
      </c>
      <c r="LY15" s="5"/>
      <c r="LZ15" s="62"/>
      <c r="MA15" s="62">
        <v>1</v>
      </c>
      <c r="MB15" s="62"/>
      <c r="MC15" s="62"/>
      <c r="MD15" s="62">
        <v>1</v>
      </c>
      <c r="ME15" s="62"/>
      <c r="MF15" s="62"/>
      <c r="MG15" s="62">
        <v>1</v>
      </c>
      <c r="MH15" s="62"/>
      <c r="MI15" s="62"/>
      <c r="MJ15" s="62">
        <v>1</v>
      </c>
      <c r="MK15" s="5"/>
      <c r="ML15" s="62"/>
      <c r="MM15" s="62">
        <v>1</v>
      </c>
      <c r="MN15" s="62"/>
      <c r="MO15" s="62"/>
      <c r="MP15" s="62">
        <v>1</v>
      </c>
      <c r="MQ15" s="62"/>
      <c r="MR15" s="62"/>
      <c r="MS15" s="62">
        <v>1</v>
      </c>
      <c r="MT15" s="5"/>
      <c r="MU15" s="62"/>
      <c r="MV15" s="62">
        <v>1</v>
      </c>
      <c r="MW15" s="62"/>
      <c r="MX15" s="5"/>
      <c r="MY15" s="62">
        <v>1</v>
      </c>
      <c r="MZ15" s="5"/>
      <c r="NA15" s="62"/>
      <c r="NB15" s="62">
        <v>1</v>
      </c>
      <c r="NC15" s="62"/>
      <c r="ND15" s="62"/>
      <c r="NE15" s="62">
        <v>1</v>
      </c>
      <c r="NF15" s="62"/>
      <c r="NG15" s="5"/>
      <c r="NH15" s="62">
        <v>1</v>
      </c>
      <c r="NI15" s="5"/>
      <c r="NJ15" s="62"/>
      <c r="NK15" s="62">
        <v>1</v>
      </c>
      <c r="NL15" s="5"/>
      <c r="NM15" s="62"/>
      <c r="NN15" s="62">
        <v>1</v>
      </c>
      <c r="NO15" s="5"/>
      <c r="NP15" s="62"/>
      <c r="NQ15" s="62">
        <v>1</v>
      </c>
      <c r="NR15" s="5"/>
      <c r="NS15" s="62"/>
      <c r="NT15" s="62">
        <v>1</v>
      </c>
      <c r="NU15" s="62"/>
      <c r="NV15" s="62"/>
      <c r="NW15" s="62">
        <v>1</v>
      </c>
      <c r="NX15" s="5"/>
      <c r="NY15" s="62"/>
      <c r="NZ15" s="62">
        <v>1</v>
      </c>
      <c r="OA15" s="62"/>
      <c r="OB15" s="62"/>
      <c r="OC15" s="62">
        <v>1</v>
      </c>
      <c r="OD15" s="62"/>
      <c r="OE15" s="62"/>
      <c r="OF15" s="62">
        <v>1</v>
      </c>
      <c r="OG15" s="5"/>
      <c r="OH15" s="62"/>
      <c r="OI15" s="62">
        <v>1</v>
      </c>
      <c r="OJ15" s="62"/>
      <c r="OK15" s="62"/>
      <c r="OL15" s="62">
        <v>1</v>
      </c>
      <c r="OM15" s="62"/>
      <c r="ON15" s="62"/>
      <c r="OO15" s="62">
        <v>1</v>
      </c>
      <c r="OP15" s="5"/>
      <c r="OQ15" s="62"/>
      <c r="OR15" s="62">
        <v>1</v>
      </c>
      <c r="OS15" s="62"/>
      <c r="OT15" s="62"/>
      <c r="OU15" s="62">
        <v>1</v>
      </c>
      <c r="OV15" s="62"/>
      <c r="OW15" s="62"/>
      <c r="OX15" s="62"/>
      <c r="OY15" s="62">
        <v>1</v>
      </c>
      <c r="OZ15" s="62"/>
      <c r="PA15" s="62">
        <v>1</v>
      </c>
      <c r="PB15" s="62"/>
      <c r="PC15" s="62"/>
      <c r="PD15" s="62"/>
      <c r="PE15" s="62">
        <v>1</v>
      </c>
      <c r="PF15" s="62"/>
      <c r="PG15" s="62"/>
      <c r="PH15" s="62">
        <v>1</v>
      </c>
      <c r="PI15" s="62"/>
      <c r="PJ15" s="62"/>
      <c r="PK15" s="62">
        <v>1</v>
      </c>
      <c r="PL15" s="62"/>
      <c r="PM15" s="62"/>
      <c r="PN15" s="5">
        <v>1</v>
      </c>
      <c r="PO15" s="62"/>
      <c r="PP15" s="62">
        <v>1</v>
      </c>
      <c r="PQ15" s="5"/>
      <c r="PR15" s="62"/>
      <c r="PS15" s="62">
        <v>1</v>
      </c>
      <c r="PT15" s="5"/>
      <c r="PU15" s="62"/>
      <c r="PV15" s="62"/>
      <c r="PW15" s="62">
        <v>1</v>
      </c>
      <c r="PX15" s="62"/>
      <c r="PY15" s="62"/>
      <c r="PZ15" s="5">
        <v>1</v>
      </c>
      <c r="QA15" s="62"/>
      <c r="QB15" s="62"/>
      <c r="QC15" s="5">
        <v>1</v>
      </c>
      <c r="QD15" s="62"/>
      <c r="QE15" s="62">
        <v>1</v>
      </c>
      <c r="QF15" s="5"/>
      <c r="QG15" s="62"/>
      <c r="QH15" s="62"/>
      <c r="QI15" s="62">
        <v>1</v>
      </c>
      <c r="QJ15" s="62"/>
      <c r="QK15" s="62">
        <v>1</v>
      </c>
      <c r="QL15" s="62"/>
      <c r="QM15" s="62"/>
      <c r="QN15" s="62">
        <v>1</v>
      </c>
      <c r="QO15" s="62"/>
      <c r="QP15" s="62"/>
      <c r="QQ15" s="62">
        <v>1</v>
      </c>
      <c r="QR15" s="62"/>
      <c r="QS15" s="62"/>
      <c r="QT15" s="62">
        <v>1</v>
      </c>
      <c r="QU15" s="5"/>
      <c r="QV15" s="62"/>
      <c r="QW15" s="62">
        <v>1</v>
      </c>
      <c r="QX15" s="5"/>
      <c r="QY15" s="62"/>
      <c r="QZ15" s="62">
        <v>1</v>
      </c>
      <c r="RA15" s="62"/>
      <c r="RB15" s="62"/>
      <c r="RC15" s="62">
        <v>1</v>
      </c>
      <c r="RD15" s="62"/>
      <c r="RE15" s="62"/>
      <c r="RF15" s="62">
        <v>1</v>
      </c>
      <c r="RG15" s="62"/>
      <c r="RH15" s="62"/>
      <c r="RI15" s="62">
        <v>1</v>
      </c>
      <c r="RJ15" s="62"/>
      <c r="RK15" s="5"/>
      <c r="RL15" s="5">
        <v>1</v>
      </c>
      <c r="RM15" s="62"/>
      <c r="RN15" s="62"/>
      <c r="RO15" s="5">
        <v>1</v>
      </c>
      <c r="RP15" s="62"/>
      <c r="RQ15" s="62"/>
      <c r="RR15" s="5">
        <v>1</v>
      </c>
      <c r="RS15" s="62"/>
      <c r="RT15" s="62"/>
      <c r="RU15" s="5">
        <v>1</v>
      </c>
      <c r="RV15" s="62"/>
      <c r="RW15" s="62"/>
      <c r="RX15" s="62">
        <v>1</v>
      </c>
      <c r="RY15" s="5"/>
      <c r="RZ15" s="62"/>
      <c r="SA15" s="62">
        <v>1</v>
      </c>
      <c r="SB15" s="62"/>
      <c r="SC15" s="62"/>
      <c r="SD15" s="62">
        <v>1</v>
      </c>
      <c r="SE15" s="5"/>
      <c r="SF15" s="62"/>
      <c r="SG15" s="62">
        <v>1</v>
      </c>
      <c r="SH15" s="5"/>
      <c r="SI15" s="62"/>
      <c r="SJ15" s="62">
        <v>1</v>
      </c>
      <c r="SK15" s="62"/>
      <c r="SL15" s="62"/>
      <c r="SM15" s="62">
        <v>1</v>
      </c>
      <c r="SN15" s="62"/>
      <c r="SO15" s="62"/>
      <c r="SP15" s="62">
        <v>1</v>
      </c>
      <c r="SQ15" s="5"/>
      <c r="SR15" s="62"/>
      <c r="SS15" s="62">
        <v>1</v>
      </c>
      <c r="ST15" s="62"/>
      <c r="SU15" s="62"/>
      <c r="SV15" s="62">
        <v>1</v>
      </c>
      <c r="SW15" s="5"/>
      <c r="SX15" s="62"/>
      <c r="SY15" s="62">
        <v>1</v>
      </c>
      <c r="SZ15" s="62"/>
      <c r="TA15" s="62"/>
      <c r="TB15" s="62">
        <v>1</v>
      </c>
      <c r="TC15" s="62"/>
      <c r="TD15" s="62"/>
      <c r="TE15" s="62">
        <v>1</v>
      </c>
      <c r="TF15" s="62"/>
      <c r="TG15" s="62"/>
      <c r="TH15" s="62">
        <v>1</v>
      </c>
      <c r="TI15" s="62"/>
      <c r="TJ15" s="62"/>
      <c r="TK15" s="62">
        <v>1</v>
      </c>
      <c r="TL15" s="5"/>
      <c r="TM15" s="62"/>
      <c r="TN15" s="62">
        <v>1</v>
      </c>
      <c r="TO15" s="62"/>
      <c r="TP15" s="62"/>
      <c r="TQ15" s="62">
        <v>1</v>
      </c>
      <c r="TR15" s="62"/>
      <c r="TS15" s="5"/>
      <c r="TT15" s="62">
        <v>1</v>
      </c>
      <c r="TU15" s="5"/>
      <c r="TV15" s="62"/>
      <c r="TW15" s="62">
        <v>1</v>
      </c>
      <c r="TX15" s="5"/>
      <c r="TY15" s="62"/>
      <c r="TZ15" s="62">
        <v>1</v>
      </c>
      <c r="UA15" s="62"/>
      <c r="UB15" s="62"/>
      <c r="UC15" s="62">
        <v>1</v>
      </c>
      <c r="UD15" s="62"/>
      <c r="UE15" s="5"/>
      <c r="UF15" s="62">
        <v>1</v>
      </c>
      <c r="UG15" s="5"/>
      <c r="UH15" s="62"/>
      <c r="UI15" s="62">
        <v>1</v>
      </c>
      <c r="UJ15" s="5"/>
      <c r="UK15" s="62"/>
      <c r="UL15" s="62">
        <v>1</v>
      </c>
      <c r="UM15" s="5"/>
      <c r="UN15" s="62"/>
      <c r="UO15" s="62">
        <v>1</v>
      </c>
      <c r="UP15" s="5"/>
      <c r="UQ15" s="62"/>
      <c r="UR15" s="62">
        <v>1</v>
      </c>
      <c r="US15" s="5"/>
      <c r="UT15" s="62"/>
      <c r="UU15" s="62">
        <v>1</v>
      </c>
      <c r="UV15" s="62"/>
      <c r="UW15" s="62"/>
      <c r="UX15" s="62">
        <v>1</v>
      </c>
      <c r="UY15" s="62"/>
      <c r="UZ15" s="62"/>
      <c r="VA15" s="62">
        <v>1</v>
      </c>
      <c r="VB15" s="5"/>
      <c r="VC15" s="62"/>
      <c r="VD15" s="62">
        <v>1</v>
      </c>
      <c r="VE15" s="62"/>
      <c r="VF15" s="62"/>
      <c r="VG15" s="62">
        <v>1</v>
      </c>
      <c r="VH15" s="62"/>
      <c r="VI15" s="62"/>
      <c r="VJ15" s="62">
        <v>1</v>
      </c>
      <c r="VK15" s="5"/>
      <c r="VL15" s="62"/>
      <c r="VM15">
        <v>1</v>
      </c>
      <c r="VP15">
        <v>1</v>
      </c>
      <c r="VS15">
        <v>1</v>
      </c>
    </row>
    <row r="16" spans="1:591" ht="16.5" thickBot="1" x14ac:dyDescent="0.3">
      <c r="A16" s="2">
        <v>3</v>
      </c>
      <c r="B16" s="51" t="s">
        <v>2222</v>
      </c>
      <c r="C16" s="5"/>
      <c r="D16" s="5">
        <v>1</v>
      </c>
      <c r="E16" s="5"/>
      <c r="F16" s="5"/>
      <c r="G16" s="5">
        <v>1</v>
      </c>
      <c r="H16" s="5"/>
      <c r="I16" s="5"/>
      <c r="J16" s="62">
        <v>1</v>
      </c>
      <c r="K16" s="5"/>
      <c r="L16" s="5">
        <v>1</v>
      </c>
      <c r="M16" s="5"/>
      <c r="N16" s="5"/>
      <c r="O16" s="5"/>
      <c r="P16" s="62">
        <v>1</v>
      </c>
      <c r="Q16" s="5"/>
      <c r="R16" s="5">
        <v>1</v>
      </c>
      <c r="S16" s="5"/>
      <c r="T16" s="5"/>
      <c r="U16" s="5"/>
      <c r="V16" s="62">
        <v>1</v>
      </c>
      <c r="W16" s="5"/>
      <c r="X16" s="5"/>
      <c r="Y16" s="5">
        <v>1</v>
      </c>
      <c r="Z16" s="5"/>
      <c r="AA16" s="5">
        <v>1</v>
      </c>
      <c r="AB16" s="5"/>
      <c r="AC16" s="5"/>
      <c r="AD16" s="5"/>
      <c r="AE16" s="62">
        <v>1</v>
      </c>
      <c r="AF16" s="5"/>
      <c r="AG16" s="5"/>
      <c r="AH16" s="62">
        <v>1</v>
      </c>
      <c r="AI16" s="5"/>
      <c r="AJ16" s="5"/>
      <c r="AK16" s="5">
        <v>1</v>
      </c>
      <c r="AL16" s="5"/>
      <c r="AM16" s="5">
        <v>1</v>
      </c>
      <c r="AN16" s="5"/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62">
        <v>1</v>
      </c>
      <c r="AX16" s="5"/>
      <c r="AY16" s="5"/>
      <c r="AZ16" s="62">
        <v>1</v>
      </c>
      <c r="BA16" s="5"/>
      <c r="BB16" s="5">
        <v>1</v>
      </c>
      <c r="BC16" s="5"/>
      <c r="BD16" s="5"/>
      <c r="BE16" s="5">
        <v>1</v>
      </c>
      <c r="BF16" s="5"/>
      <c r="BG16" s="5"/>
      <c r="BH16" s="5"/>
      <c r="BI16" s="5">
        <v>1</v>
      </c>
      <c r="BJ16" s="5"/>
      <c r="BK16" s="5">
        <v>1</v>
      </c>
      <c r="BL16" s="5"/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62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62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62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/>
      <c r="IM16" s="5">
        <v>1</v>
      </c>
      <c r="IN16" s="5"/>
      <c r="IO16" s="5">
        <v>1</v>
      </c>
      <c r="IP16" s="5"/>
      <c r="IQ16" s="5"/>
      <c r="IR16" s="5">
        <v>1</v>
      </c>
      <c r="IS16" s="5"/>
      <c r="IT16" s="5"/>
      <c r="IU16" s="5">
        <v>1</v>
      </c>
      <c r="IV16" s="5"/>
      <c r="IW16" s="4"/>
      <c r="IX16" s="5"/>
      <c r="IY16" s="5"/>
      <c r="IZ16" s="5">
        <v>1</v>
      </c>
      <c r="JA16" s="5"/>
      <c r="JB16" s="5">
        <v>1</v>
      </c>
      <c r="JC16" s="5"/>
      <c r="JD16" s="5"/>
      <c r="JE16" s="5">
        <v>1</v>
      </c>
      <c r="JF16" s="5"/>
      <c r="JG16" s="5"/>
      <c r="JH16" s="5"/>
      <c r="JI16" s="5">
        <v>1</v>
      </c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/>
      <c r="JX16" s="5">
        <v>1</v>
      </c>
      <c r="JY16" s="5">
        <v>1</v>
      </c>
      <c r="JZ16" s="5"/>
      <c r="KA16" s="5"/>
      <c r="KB16" s="5">
        <v>1</v>
      </c>
      <c r="KC16" s="5"/>
      <c r="KD16" s="5"/>
      <c r="KE16" s="5">
        <v>1</v>
      </c>
      <c r="KF16" s="5"/>
      <c r="KG16" s="5"/>
      <c r="KH16" s="5"/>
      <c r="KI16" s="5">
        <v>1</v>
      </c>
      <c r="KJ16" s="5"/>
      <c r="KK16" s="5"/>
      <c r="KL16" s="5">
        <v>1</v>
      </c>
      <c r="KM16" s="5"/>
      <c r="KN16" s="5"/>
      <c r="KO16" s="5">
        <v>1</v>
      </c>
      <c r="KP16" s="5"/>
      <c r="KQ16" s="62"/>
      <c r="KR16" s="5">
        <v>1</v>
      </c>
      <c r="KS16" s="5"/>
      <c r="KT16" s="62"/>
      <c r="KU16" s="5">
        <v>1</v>
      </c>
      <c r="KV16" s="5"/>
      <c r="KW16" s="62"/>
      <c r="KX16" s="5">
        <v>1</v>
      </c>
      <c r="KY16" s="5"/>
      <c r="KZ16" s="5"/>
      <c r="LA16" s="5">
        <v>1</v>
      </c>
      <c r="LB16" s="5"/>
      <c r="LC16" s="5"/>
      <c r="LD16" s="5">
        <v>1</v>
      </c>
      <c r="LE16" s="5"/>
      <c r="LF16" s="5">
        <v>1</v>
      </c>
      <c r="LG16" s="5"/>
      <c r="LH16" s="5"/>
      <c r="LI16" s="5"/>
      <c r="LJ16" s="5">
        <v>1</v>
      </c>
      <c r="LK16" s="5"/>
      <c r="LL16" s="5"/>
      <c r="LM16" s="5">
        <v>1</v>
      </c>
      <c r="LN16" s="5"/>
      <c r="LO16" s="5">
        <v>1</v>
      </c>
      <c r="LP16" s="5"/>
      <c r="LQ16" s="5"/>
      <c r="LR16" s="5"/>
      <c r="LS16" s="5">
        <v>1</v>
      </c>
      <c r="LT16" s="5"/>
      <c r="LU16" s="5"/>
      <c r="LV16" s="5">
        <v>1</v>
      </c>
      <c r="LW16" s="5"/>
      <c r="LX16" s="5"/>
      <c r="LY16" s="5">
        <v>1</v>
      </c>
      <c r="LZ16" s="5"/>
      <c r="MA16" s="5"/>
      <c r="MB16" s="5">
        <v>1</v>
      </c>
      <c r="MC16" s="5"/>
      <c r="MD16" s="5"/>
      <c r="ME16" s="5">
        <v>1</v>
      </c>
      <c r="MF16" s="5"/>
      <c r="MG16" s="5"/>
      <c r="MH16" s="5">
        <v>1</v>
      </c>
      <c r="MI16" s="5"/>
      <c r="MJ16" s="5"/>
      <c r="MK16" s="5">
        <v>1</v>
      </c>
      <c r="ML16" s="5"/>
      <c r="MM16" s="5"/>
      <c r="MN16" s="5">
        <v>1</v>
      </c>
      <c r="MO16" s="5"/>
      <c r="MP16" s="5"/>
      <c r="MQ16" s="5">
        <v>1</v>
      </c>
      <c r="MR16" s="5"/>
      <c r="MS16" s="5"/>
      <c r="MT16" s="5">
        <v>1</v>
      </c>
      <c r="MU16" s="5"/>
      <c r="MV16" s="5"/>
      <c r="MW16" s="5">
        <v>1</v>
      </c>
      <c r="MX16" s="5"/>
      <c r="MY16" s="5"/>
      <c r="MZ16" s="5">
        <v>1</v>
      </c>
      <c r="NA16" s="5"/>
      <c r="NB16" s="5"/>
      <c r="NC16" s="5">
        <v>1</v>
      </c>
      <c r="ND16" s="5"/>
      <c r="NE16" s="5"/>
      <c r="NF16" s="5">
        <v>1</v>
      </c>
      <c r="NG16" s="5"/>
      <c r="NH16" s="5"/>
      <c r="NI16" s="5">
        <v>1</v>
      </c>
      <c r="NJ16" s="5"/>
      <c r="NK16" s="5"/>
      <c r="NL16" s="5">
        <v>1</v>
      </c>
      <c r="NM16" s="5"/>
      <c r="NN16" s="5"/>
      <c r="NO16" s="5">
        <v>1</v>
      </c>
      <c r="NP16" s="5"/>
      <c r="NQ16" s="5"/>
      <c r="NR16" s="5">
        <v>1</v>
      </c>
      <c r="NS16" s="5"/>
      <c r="NT16" s="5"/>
      <c r="NU16" s="5">
        <v>1</v>
      </c>
      <c r="NV16" s="5"/>
      <c r="NW16" s="5"/>
      <c r="NX16" s="5">
        <v>1</v>
      </c>
      <c r="NY16" s="5"/>
      <c r="NZ16" s="5"/>
      <c r="OA16" s="5">
        <v>1</v>
      </c>
      <c r="OB16" s="5"/>
      <c r="OC16" s="5"/>
      <c r="OD16" s="5">
        <v>1</v>
      </c>
      <c r="OE16" s="5"/>
      <c r="OF16" s="5"/>
      <c r="OG16" s="5">
        <v>1</v>
      </c>
      <c r="OH16" s="5"/>
      <c r="OI16" s="5">
        <v>1</v>
      </c>
      <c r="OJ16" s="5"/>
      <c r="OK16" s="5"/>
      <c r="OL16" s="5"/>
      <c r="OM16" s="5">
        <v>1</v>
      </c>
      <c r="ON16" s="5"/>
      <c r="OO16" s="5"/>
      <c r="OP16" s="5">
        <v>1</v>
      </c>
      <c r="OQ16" s="5"/>
      <c r="OR16" s="5"/>
      <c r="OS16" s="5">
        <v>1</v>
      </c>
      <c r="OT16" s="5"/>
      <c r="OU16" s="5"/>
      <c r="OV16" s="5">
        <v>1</v>
      </c>
      <c r="OW16" s="5"/>
      <c r="OX16" s="5"/>
      <c r="OY16" s="5">
        <v>1</v>
      </c>
      <c r="OZ16" s="5"/>
      <c r="PA16" s="5"/>
      <c r="PB16" s="5">
        <v>1</v>
      </c>
      <c r="PC16" s="5"/>
      <c r="PD16" s="5"/>
      <c r="PE16" s="5">
        <v>1</v>
      </c>
      <c r="PF16" s="5"/>
      <c r="PG16" s="5"/>
      <c r="PH16" s="5">
        <v>1</v>
      </c>
      <c r="PI16" s="5"/>
      <c r="PJ16" s="5"/>
      <c r="PK16" s="5">
        <v>1</v>
      </c>
      <c r="PL16" s="5"/>
      <c r="PM16" s="5"/>
      <c r="PN16" s="5">
        <v>1</v>
      </c>
      <c r="PO16" s="5"/>
      <c r="PP16" s="5"/>
      <c r="PQ16" s="5">
        <v>1</v>
      </c>
      <c r="PR16" s="5"/>
      <c r="PS16" s="5"/>
      <c r="PT16" s="5">
        <v>1</v>
      </c>
      <c r="PU16" s="5"/>
      <c r="PV16" s="5"/>
      <c r="PW16" s="5">
        <v>1</v>
      </c>
      <c r="PX16" s="5"/>
      <c r="PY16" s="5"/>
      <c r="PZ16" s="5">
        <v>1</v>
      </c>
      <c r="QA16" s="5"/>
      <c r="QB16" s="5"/>
      <c r="QC16" s="5">
        <v>1</v>
      </c>
      <c r="QD16" s="5"/>
      <c r="QE16" s="5"/>
      <c r="QF16" s="5">
        <v>1</v>
      </c>
      <c r="QG16" s="5"/>
      <c r="QH16" s="5"/>
      <c r="QI16" s="5">
        <v>1</v>
      </c>
      <c r="QJ16" s="5"/>
      <c r="QK16" s="62"/>
      <c r="QL16" s="5">
        <v>1</v>
      </c>
      <c r="QM16" s="5"/>
      <c r="QN16" s="62">
        <v>1</v>
      </c>
      <c r="QO16" s="5"/>
      <c r="QP16" s="5"/>
      <c r="QQ16" s="5"/>
      <c r="QR16" s="5">
        <v>1</v>
      </c>
      <c r="QS16" s="5"/>
      <c r="QT16" s="5"/>
      <c r="QU16" s="5">
        <v>1</v>
      </c>
      <c r="QV16" s="5"/>
      <c r="QW16" s="5">
        <v>1</v>
      </c>
      <c r="QX16" s="5"/>
      <c r="QY16" s="5"/>
      <c r="QZ16" s="62">
        <v>1</v>
      </c>
      <c r="RA16" s="5"/>
      <c r="RB16" s="5"/>
      <c r="RC16" s="62"/>
      <c r="RD16" s="5">
        <v>1</v>
      </c>
      <c r="RE16" s="5"/>
      <c r="RF16" s="5"/>
      <c r="RG16" s="5">
        <v>1</v>
      </c>
      <c r="RH16" s="5"/>
      <c r="RI16" s="5"/>
      <c r="RJ16" s="5">
        <v>1</v>
      </c>
      <c r="RK16" s="5"/>
      <c r="RL16" s="5">
        <v>1</v>
      </c>
      <c r="RM16" s="5"/>
      <c r="RN16" s="5"/>
      <c r="RO16" s="5">
        <v>1</v>
      </c>
      <c r="RP16" s="5"/>
      <c r="RQ16" s="5"/>
      <c r="RR16" s="5">
        <v>1</v>
      </c>
      <c r="RS16" s="5"/>
      <c r="RT16" s="5"/>
      <c r="RU16" s="5">
        <v>1</v>
      </c>
      <c r="RV16" s="5"/>
      <c r="RW16" s="5"/>
      <c r="RX16" s="5">
        <v>1</v>
      </c>
      <c r="RY16" s="5"/>
      <c r="RZ16" s="5"/>
      <c r="SA16" s="5"/>
      <c r="SB16" s="5">
        <v>1</v>
      </c>
      <c r="SC16" s="5"/>
      <c r="SD16" s="5">
        <v>1</v>
      </c>
      <c r="SE16" s="5"/>
      <c r="SF16" s="5"/>
      <c r="SG16" s="5">
        <v>1</v>
      </c>
      <c r="SH16" s="5"/>
      <c r="SI16" s="5"/>
      <c r="SJ16" s="62">
        <v>1</v>
      </c>
      <c r="SK16" s="5"/>
      <c r="SL16" s="5"/>
      <c r="SM16" s="5">
        <v>1</v>
      </c>
      <c r="SN16" s="5"/>
      <c r="SO16" s="5"/>
      <c r="SP16" s="5">
        <v>1</v>
      </c>
      <c r="SQ16" s="5"/>
      <c r="SR16" s="5"/>
      <c r="SS16" s="5">
        <v>1</v>
      </c>
      <c r="ST16" s="5"/>
      <c r="SU16" s="5"/>
      <c r="SV16" s="5">
        <v>1</v>
      </c>
      <c r="SW16" s="5"/>
      <c r="SX16" s="5"/>
      <c r="SY16" s="5">
        <v>1</v>
      </c>
      <c r="SZ16" s="5"/>
      <c r="TA16" s="5"/>
      <c r="TB16" s="5">
        <v>1</v>
      </c>
      <c r="TC16" s="5"/>
      <c r="TD16" s="5"/>
      <c r="TE16" s="5">
        <v>1</v>
      </c>
      <c r="TF16" s="5"/>
      <c r="TG16" s="5"/>
      <c r="TH16" s="5">
        <v>1</v>
      </c>
      <c r="TI16" s="5"/>
      <c r="TJ16" s="5"/>
      <c r="TK16" s="5">
        <v>1</v>
      </c>
      <c r="TL16" s="5"/>
      <c r="TM16" s="5"/>
      <c r="TN16" s="5">
        <v>1</v>
      </c>
      <c r="TO16" s="5"/>
      <c r="TP16" s="5"/>
      <c r="TQ16" s="5">
        <v>1</v>
      </c>
      <c r="TR16" s="5"/>
      <c r="TS16" s="5"/>
      <c r="TT16" s="5">
        <v>1</v>
      </c>
      <c r="TU16" s="5"/>
      <c r="TV16" s="5"/>
      <c r="TW16" s="5">
        <v>1</v>
      </c>
      <c r="TX16" s="5"/>
      <c r="TY16" s="5"/>
      <c r="TZ16" s="5">
        <v>1</v>
      </c>
      <c r="UA16" s="5"/>
      <c r="UB16" s="5"/>
      <c r="UC16" s="5">
        <v>1</v>
      </c>
      <c r="UD16" s="5"/>
      <c r="UE16" s="5"/>
      <c r="UF16" s="5">
        <v>1</v>
      </c>
      <c r="UG16" s="5"/>
      <c r="UH16" s="5"/>
      <c r="UI16" s="5">
        <v>1</v>
      </c>
      <c r="UJ16" s="5"/>
      <c r="UK16" s="5"/>
      <c r="UL16" s="5">
        <v>1</v>
      </c>
      <c r="UM16" s="5"/>
      <c r="UN16" s="5"/>
      <c r="UO16" s="5">
        <v>1</v>
      </c>
      <c r="UP16" s="5"/>
      <c r="UQ16" s="5"/>
      <c r="UR16" s="5">
        <v>1</v>
      </c>
      <c r="US16" s="5"/>
      <c r="UT16" s="5"/>
      <c r="UU16" s="5">
        <v>1</v>
      </c>
      <c r="UV16" s="5"/>
      <c r="UW16" s="5"/>
      <c r="UX16" s="5">
        <v>1</v>
      </c>
      <c r="UY16" s="5"/>
      <c r="UZ16" s="5"/>
      <c r="VA16" s="5">
        <v>1</v>
      </c>
      <c r="VB16" s="5"/>
      <c r="VC16" s="5"/>
      <c r="VD16" s="5">
        <v>1</v>
      </c>
      <c r="VE16" s="5"/>
      <c r="VF16" s="5"/>
      <c r="VG16" s="5">
        <v>1</v>
      </c>
      <c r="VH16" s="5"/>
      <c r="VI16" s="5"/>
      <c r="VJ16" s="5">
        <v>1</v>
      </c>
      <c r="VK16" s="5"/>
      <c r="VL16" s="5"/>
      <c r="VM16">
        <v>1</v>
      </c>
      <c r="VP16">
        <v>1</v>
      </c>
      <c r="VS16">
        <v>1</v>
      </c>
    </row>
    <row r="17" spans="1:593" ht="16.5" thickBot="1" x14ac:dyDescent="0.3">
      <c r="A17" s="2">
        <v>4</v>
      </c>
      <c r="B17" s="51" t="s">
        <v>2223</v>
      </c>
      <c r="C17" s="62"/>
      <c r="D17" s="62">
        <v>1</v>
      </c>
      <c r="E17" s="62"/>
      <c r="F17" s="62"/>
      <c r="G17" s="62">
        <v>1</v>
      </c>
      <c r="H17" s="62"/>
      <c r="I17" s="62"/>
      <c r="J17" s="62"/>
      <c r="K17" s="62">
        <v>1</v>
      </c>
      <c r="L17" s="62"/>
      <c r="M17" s="62">
        <v>1</v>
      </c>
      <c r="N17" s="62"/>
      <c r="O17" s="62"/>
      <c r="P17" s="62"/>
      <c r="Q17" s="62">
        <v>1</v>
      </c>
      <c r="R17" s="62"/>
      <c r="S17" s="62">
        <v>1</v>
      </c>
      <c r="T17" s="62"/>
      <c r="U17" s="62"/>
      <c r="V17" s="62"/>
      <c r="W17" s="62">
        <v>1</v>
      </c>
      <c r="X17" s="62"/>
      <c r="Y17" s="62"/>
      <c r="Z17" s="62">
        <v>1</v>
      </c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/>
      <c r="AU17" s="62">
        <v>1</v>
      </c>
      <c r="AV17" s="62"/>
      <c r="AW17" s="62"/>
      <c r="AX17" s="62">
        <v>1</v>
      </c>
      <c r="AY17" s="62"/>
      <c r="AZ17" s="62"/>
      <c r="BA17" s="62">
        <v>1</v>
      </c>
      <c r="BB17" s="62"/>
      <c r="BC17" s="62">
        <v>1</v>
      </c>
      <c r="BD17" s="62"/>
      <c r="BE17" s="62"/>
      <c r="BF17" s="5">
        <v>1</v>
      </c>
      <c r="BG17" s="62"/>
      <c r="BH17" s="62">
        <v>1</v>
      </c>
      <c r="BI17" s="62"/>
      <c r="BJ17" s="62"/>
      <c r="BK17" s="62"/>
      <c r="BL17" s="62">
        <v>1</v>
      </c>
      <c r="BM17" s="62"/>
      <c r="BN17" s="62"/>
      <c r="BO17" s="62">
        <v>1</v>
      </c>
      <c r="BP17" s="62"/>
      <c r="BQ17" s="62"/>
      <c r="BR17" s="5"/>
      <c r="BS17" s="62">
        <v>1</v>
      </c>
      <c r="BT17" s="62"/>
      <c r="BU17" s="62"/>
      <c r="BV17" s="62">
        <v>1</v>
      </c>
      <c r="BW17" s="62"/>
      <c r="BX17" s="62">
        <v>1</v>
      </c>
      <c r="BY17" s="62"/>
      <c r="BZ17" s="62"/>
      <c r="CA17" s="5">
        <v>1</v>
      </c>
      <c r="CB17" s="62"/>
      <c r="CC17" s="62"/>
      <c r="CD17" s="62">
        <v>1</v>
      </c>
      <c r="CE17" s="62"/>
      <c r="CF17" s="62"/>
      <c r="CG17" s="5">
        <v>1</v>
      </c>
      <c r="CH17" s="62"/>
      <c r="CI17" s="62"/>
      <c r="CJ17" s="62">
        <v>1</v>
      </c>
      <c r="CK17" s="62"/>
      <c r="CL17" s="62"/>
      <c r="CM17" s="5">
        <v>1</v>
      </c>
      <c r="CN17" s="62"/>
      <c r="CO17" s="62"/>
      <c r="CP17" s="62">
        <v>1</v>
      </c>
      <c r="CQ17" s="5"/>
      <c r="CR17" s="62"/>
      <c r="CS17" s="5">
        <v>1</v>
      </c>
      <c r="CT17" s="62"/>
      <c r="CU17" s="62"/>
      <c r="CV17" s="5">
        <v>1</v>
      </c>
      <c r="CW17" s="62"/>
      <c r="CX17" s="62"/>
      <c r="CY17" s="5">
        <v>1</v>
      </c>
      <c r="CZ17" s="62"/>
      <c r="DA17" s="62"/>
      <c r="DB17" s="62">
        <v>1</v>
      </c>
      <c r="DC17" s="5"/>
      <c r="DD17" s="62"/>
      <c r="DE17" s="62">
        <v>1</v>
      </c>
      <c r="DF17" s="5"/>
      <c r="DG17" s="62"/>
      <c r="DH17" s="62">
        <v>1</v>
      </c>
      <c r="DI17" s="62"/>
      <c r="DJ17" s="62"/>
      <c r="DK17" s="5">
        <v>1</v>
      </c>
      <c r="DL17" s="62"/>
      <c r="DM17" s="62"/>
      <c r="DN17" s="62">
        <v>1</v>
      </c>
      <c r="DO17" s="5"/>
      <c r="DP17" s="62"/>
      <c r="DQ17" s="62">
        <v>1</v>
      </c>
      <c r="DR17" s="5"/>
      <c r="DS17" s="62"/>
      <c r="DT17" s="62">
        <v>1</v>
      </c>
      <c r="DU17" s="62"/>
      <c r="DV17" s="62"/>
      <c r="DW17" s="62">
        <v>1</v>
      </c>
      <c r="DX17" s="62"/>
      <c r="DY17" s="62"/>
      <c r="DZ17" s="62">
        <v>1</v>
      </c>
      <c r="EA17" s="62"/>
      <c r="EB17" s="62"/>
      <c r="EC17" s="5">
        <v>1</v>
      </c>
      <c r="ED17" s="62"/>
      <c r="EE17" s="62"/>
      <c r="EF17" s="5">
        <v>1</v>
      </c>
      <c r="EG17" s="62"/>
      <c r="EH17" s="62"/>
      <c r="EI17" s="5">
        <v>1</v>
      </c>
      <c r="EJ17" s="62"/>
      <c r="EK17" s="62"/>
      <c r="EL17" s="5">
        <v>1</v>
      </c>
      <c r="EM17" s="62"/>
      <c r="EN17" s="62"/>
      <c r="EO17" s="5">
        <v>1</v>
      </c>
      <c r="EP17" s="62"/>
      <c r="EQ17" s="62"/>
      <c r="ER17" s="62">
        <v>1</v>
      </c>
      <c r="ES17" s="5"/>
      <c r="ET17" s="62"/>
      <c r="EU17" s="62">
        <v>1</v>
      </c>
      <c r="EV17" s="62"/>
      <c r="EW17" s="62"/>
      <c r="EX17" s="5">
        <v>1</v>
      </c>
      <c r="EY17" s="62"/>
      <c r="EZ17" s="62"/>
      <c r="FA17" s="5">
        <v>1</v>
      </c>
      <c r="FB17" s="62"/>
      <c r="FC17" s="62"/>
      <c r="FD17" s="5">
        <v>1</v>
      </c>
      <c r="FE17" s="62"/>
      <c r="FF17" s="62"/>
      <c r="FG17" s="5">
        <v>1</v>
      </c>
      <c r="FH17" s="62"/>
      <c r="FI17" s="62"/>
      <c r="FJ17" s="62">
        <v>1</v>
      </c>
      <c r="FK17" s="62"/>
      <c r="FL17" s="62"/>
      <c r="FM17" s="62">
        <v>1</v>
      </c>
      <c r="FN17" s="62"/>
      <c r="FO17" s="62"/>
      <c r="FP17" s="5">
        <v>1</v>
      </c>
      <c r="FQ17" s="62"/>
      <c r="FR17" s="62"/>
      <c r="FS17" s="62">
        <v>1</v>
      </c>
      <c r="FT17" s="62"/>
      <c r="FU17" s="62"/>
      <c r="FV17" s="62">
        <v>1</v>
      </c>
      <c r="FW17" s="5"/>
      <c r="FX17" s="62"/>
      <c r="FY17" s="62">
        <v>1</v>
      </c>
      <c r="FZ17" s="62"/>
      <c r="GA17" s="62"/>
      <c r="GB17" s="5">
        <v>1</v>
      </c>
      <c r="GC17" s="62"/>
      <c r="GD17" s="5"/>
      <c r="GE17" s="62">
        <v>1</v>
      </c>
      <c r="GF17" s="62"/>
      <c r="GG17" s="62"/>
      <c r="GH17" s="62">
        <v>1</v>
      </c>
      <c r="GI17" s="62"/>
      <c r="GJ17" s="62"/>
      <c r="GK17" s="62">
        <v>1</v>
      </c>
      <c r="GL17" s="62"/>
      <c r="GM17" s="62"/>
      <c r="GN17" s="5">
        <v>1</v>
      </c>
      <c r="GO17" s="62"/>
      <c r="GP17" s="62"/>
      <c r="GQ17" s="62">
        <v>1</v>
      </c>
      <c r="GR17" s="62"/>
      <c r="GS17" s="62"/>
      <c r="GT17" s="62">
        <v>1</v>
      </c>
      <c r="GU17" s="5"/>
      <c r="GV17" s="62"/>
      <c r="GW17" s="62">
        <v>1</v>
      </c>
      <c r="GX17" s="62"/>
      <c r="GY17" s="62"/>
      <c r="GZ17" s="62">
        <v>1</v>
      </c>
      <c r="HA17" s="62"/>
      <c r="HB17" s="62"/>
      <c r="HC17" s="62">
        <v>1</v>
      </c>
      <c r="HD17" s="62"/>
      <c r="HE17" s="62"/>
      <c r="HF17" s="5">
        <v>1</v>
      </c>
      <c r="HG17" s="62"/>
      <c r="HH17" s="62"/>
      <c r="HI17" s="5">
        <v>1</v>
      </c>
      <c r="HJ17" s="62"/>
      <c r="HK17" s="62"/>
      <c r="HL17" s="5">
        <v>1</v>
      </c>
      <c r="HM17" s="62"/>
      <c r="HN17" s="62"/>
      <c r="HO17" s="5">
        <v>1</v>
      </c>
      <c r="HP17" s="62"/>
      <c r="HQ17" s="62"/>
      <c r="HR17" s="5">
        <v>1</v>
      </c>
      <c r="HS17" s="62"/>
      <c r="HT17" s="62"/>
      <c r="HU17" s="62">
        <v>1</v>
      </c>
      <c r="HV17" s="5"/>
      <c r="HW17" s="62"/>
      <c r="HX17" s="5">
        <v>1</v>
      </c>
      <c r="HY17" s="62"/>
      <c r="HZ17" s="62"/>
      <c r="IA17" s="62">
        <v>1</v>
      </c>
      <c r="IB17" s="5"/>
      <c r="IC17" s="62"/>
      <c r="ID17" s="5">
        <v>1</v>
      </c>
      <c r="IE17" s="62"/>
      <c r="IF17" s="62"/>
      <c r="IG17" s="62">
        <v>1</v>
      </c>
      <c r="IH17" s="5"/>
      <c r="II17" s="62"/>
      <c r="IJ17" s="62">
        <v>1</v>
      </c>
      <c r="IK17" s="5"/>
      <c r="IL17" s="62"/>
      <c r="IM17" s="62">
        <v>1</v>
      </c>
      <c r="IN17" s="62"/>
      <c r="IO17" s="62"/>
      <c r="IP17" s="5">
        <v>1</v>
      </c>
      <c r="IQ17" s="62"/>
      <c r="IR17" s="62"/>
      <c r="IS17" s="62">
        <v>1</v>
      </c>
      <c r="IT17" s="5"/>
      <c r="IU17" s="62">
        <v>1</v>
      </c>
      <c r="IV17" s="62"/>
      <c r="IW17" s="4"/>
      <c r="IX17" s="62"/>
      <c r="IY17" s="62"/>
      <c r="IZ17" s="5">
        <v>1</v>
      </c>
      <c r="JA17" s="62"/>
      <c r="JB17" s="62">
        <v>1</v>
      </c>
      <c r="JC17" s="62"/>
      <c r="JD17" s="62"/>
      <c r="JE17" s="5"/>
      <c r="JF17" s="62">
        <v>1</v>
      </c>
      <c r="JG17" s="62"/>
      <c r="JH17" s="62"/>
      <c r="JI17" s="5">
        <v>1</v>
      </c>
      <c r="JJ17" s="62"/>
      <c r="JK17" s="62"/>
      <c r="JL17" s="5">
        <v>1</v>
      </c>
      <c r="JM17" s="62"/>
      <c r="JN17" s="5"/>
      <c r="JO17" s="62">
        <v>1</v>
      </c>
      <c r="JP17" s="62"/>
      <c r="JQ17" s="5"/>
      <c r="JR17" s="62">
        <v>1</v>
      </c>
      <c r="JS17" s="62"/>
      <c r="JT17" s="62"/>
      <c r="JU17" s="62">
        <v>1</v>
      </c>
      <c r="JV17" s="62"/>
      <c r="JW17" s="5"/>
      <c r="JX17" s="62">
        <v>1</v>
      </c>
      <c r="JY17" s="62"/>
      <c r="JZ17" s="5">
        <v>1</v>
      </c>
      <c r="KA17" s="62"/>
      <c r="KB17" s="5">
        <v>1</v>
      </c>
      <c r="KC17" s="62"/>
      <c r="KD17" s="62"/>
      <c r="KE17" s="62"/>
      <c r="KF17" s="5">
        <v>1</v>
      </c>
      <c r="KG17" s="62"/>
      <c r="KH17" s="62"/>
      <c r="KI17" s="5"/>
      <c r="KJ17" s="62">
        <v>1</v>
      </c>
      <c r="KK17" s="62"/>
      <c r="KL17" s="62"/>
      <c r="KM17" s="62">
        <v>1</v>
      </c>
      <c r="KN17" s="62"/>
      <c r="KO17" s="62"/>
      <c r="KP17" s="62">
        <v>1</v>
      </c>
      <c r="KQ17" s="62"/>
      <c r="KR17" s="62"/>
      <c r="KS17" s="62">
        <v>1</v>
      </c>
      <c r="KT17" s="62"/>
      <c r="KU17" s="62">
        <v>1</v>
      </c>
      <c r="KV17" s="62"/>
      <c r="KW17" s="62"/>
      <c r="KX17" s="62">
        <v>1</v>
      </c>
      <c r="KY17" s="62"/>
      <c r="KZ17" s="62"/>
      <c r="LA17" s="5">
        <v>1</v>
      </c>
      <c r="LB17" s="62"/>
      <c r="LC17" s="62"/>
      <c r="LD17" s="5"/>
      <c r="LE17" s="62">
        <v>1</v>
      </c>
      <c r="LF17" s="62">
        <v>1</v>
      </c>
      <c r="LG17" s="62"/>
      <c r="LH17" s="62"/>
      <c r="LI17" s="62"/>
      <c r="LJ17" s="5"/>
      <c r="LK17" s="62">
        <v>1</v>
      </c>
      <c r="LL17" s="62"/>
      <c r="LM17" s="62">
        <v>1</v>
      </c>
      <c r="LN17" s="62"/>
      <c r="LO17" s="62">
        <v>1</v>
      </c>
      <c r="LP17" s="5"/>
      <c r="LQ17" s="62"/>
      <c r="LR17" s="62"/>
      <c r="LS17" s="5">
        <v>1</v>
      </c>
      <c r="LT17" s="62"/>
      <c r="LU17" s="62"/>
      <c r="LV17" s="62">
        <v>1</v>
      </c>
      <c r="LW17" s="5"/>
      <c r="LX17" s="62"/>
      <c r="LY17" s="5"/>
      <c r="LZ17" s="62">
        <v>1</v>
      </c>
      <c r="MA17" s="62"/>
      <c r="MB17" s="62">
        <v>1</v>
      </c>
      <c r="MC17" s="62"/>
      <c r="MD17" s="62"/>
      <c r="ME17" s="62">
        <v>1</v>
      </c>
      <c r="MF17" s="62"/>
      <c r="MG17" s="62"/>
      <c r="MH17" s="62"/>
      <c r="MI17" s="62">
        <v>1</v>
      </c>
      <c r="MJ17" s="62"/>
      <c r="MK17" s="5">
        <v>1</v>
      </c>
      <c r="ML17" s="62"/>
      <c r="MM17" s="62"/>
      <c r="MN17" s="62"/>
      <c r="MO17" s="62">
        <v>1</v>
      </c>
      <c r="MP17" s="62"/>
      <c r="MQ17" s="62"/>
      <c r="MR17" s="62">
        <v>1</v>
      </c>
      <c r="MS17" s="62"/>
      <c r="MT17" s="5">
        <v>1</v>
      </c>
      <c r="MU17" s="62"/>
      <c r="MV17" s="62"/>
      <c r="MW17" s="62">
        <v>1</v>
      </c>
      <c r="MX17" s="5"/>
      <c r="MY17" s="62"/>
      <c r="MZ17" s="5">
        <v>1</v>
      </c>
      <c r="NA17" s="62"/>
      <c r="NB17" s="62"/>
      <c r="NC17" s="62">
        <v>1</v>
      </c>
      <c r="ND17" s="62"/>
      <c r="NE17" s="62"/>
      <c r="NF17" s="62">
        <v>1</v>
      </c>
      <c r="NG17" s="5"/>
      <c r="NH17" s="62"/>
      <c r="NI17" s="5">
        <v>1</v>
      </c>
      <c r="NJ17" s="62"/>
      <c r="NK17" s="62"/>
      <c r="NL17" s="5"/>
      <c r="NM17" s="62">
        <v>1</v>
      </c>
      <c r="NN17" s="62"/>
      <c r="NO17" s="5"/>
      <c r="NP17" s="62">
        <v>1</v>
      </c>
      <c r="NQ17" s="62"/>
      <c r="NR17" s="5"/>
      <c r="NS17" s="62">
        <v>1</v>
      </c>
      <c r="NT17" s="62"/>
      <c r="NU17" s="62"/>
      <c r="NV17" s="62">
        <v>1</v>
      </c>
      <c r="NW17" s="62"/>
      <c r="NX17" s="5"/>
      <c r="NY17" s="62">
        <v>1</v>
      </c>
      <c r="NZ17" s="62"/>
      <c r="OA17" s="62"/>
      <c r="OB17" s="62">
        <v>1</v>
      </c>
      <c r="OC17" s="62"/>
      <c r="OD17" s="62"/>
      <c r="OE17" s="62">
        <v>1</v>
      </c>
      <c r="OF17" s="62"/>
      <c r="OG17" s="5"/>
      <c r="OH17" s="62">
        <v>1</v>
      </c>
      <c r="OI17" s="62">
        <v>1</v>
      </c>
      <c r="OJ17" s="62"/>
      <c r="OK17" s="62"/>
      <c r="OL17" s="62"/>
      <c r="OM17" s="62"/>
      <c r="ON17" s="62">
        <v>1</v>
      </c>
      <c r="OO17" s="62"/>
      <c r="OP17" s="5"/>
      <c r="OQ17" s="62">
        <v>1</v>
      </c>
      <c r="OR17" s="62"/>
      <c r="OS17" s="62"/>
      <c r="OT17" s="62">
        <v>1</v>
      </c>
      <c r="OU17" s="62"/>
      <c r="OV17" s="62"/>
      <c r="OW17" s="62">
        <v>1</v>
      </c>
      <c r="OX17" s="62"/>
      <c r="OY17" s="62"/>
      <c r="OZ17" s="62">
        <v>1</v>
      </c>
      <c r="PA17" s="62"/>
      <c r="PB17" s="62"/>
      <c r="PC17" s="62">
        <v>1</v>
      </c>
      <c r="PD17" s="62"/>
      <c r="PE17" s="62"/>
      <c r="PF17" s="62">
        <v>1</v>
      </c>
      <c r="PG17" s="62"/>
      <c r="PH17" s="62"/>
      <c r="PI17" s="62">
        <v>1</v>
      </c>
      <c r="PJ17" s="62"/>
      <c r="PK17" s="62"/>
      <c r="PL17" s="62">
        <v>1</v>
      </c>
      <c r="PM17" s="62"/>
      <c r="PN17" s="5"/>
      <c r="PO17" s="62">
        <v>1</v>
      </c>
      <c r="PP17" s="62"/>
      <c r="PQ17" s="5"/>
      <c r="PR17" s="62">
        <v>1</v>
      </c>
      <c r="PS17" s="62"/>
      <c r="PT17" s="5"/>
      <c r="PU17" s="62">
        <v>1</v>
      </c>
      <c r="PV17" s="62"/>
      <c r="PW17" s="62"/>
      <c r="PX17" s="62">
        <v>1</v>
      </c>
      <c r="PY17" s="62"/>
      <c r="PZ17" s="5"/>
      <c r="QA17" s="62">
        <v>1</v>
      </c>
      <c r="QB17" s="62"/>
      <c r="QC17" s="5"/>
      <c r="QD17" s="62">
        <v>1</v>
      </c>
      <c r="QE17" s="62"/>
      <c r="QF17" s="5"/>
      <c r="QG17" s="62">
        <v>1</v>
      </c>
      <c r="QH17" s="62"/>
      <c r="QI17" s="62"/>
      <c r="QJ17" s="62">
        <v>1</v>
      </c>
      <c r="QK17" s="62"/>
      <c r="QL17" s="62"/>
      <c r="QM17" s="62">
        <v>1</v>
      </c>
      <c r="QN17" s="62"/>
      <c r="QO17" s="62">
        <v>1</v>
      </c>
      <c r="QP17" s="62"/>
      <c r="QQ17" s="62"/>
      <c r="QR17" s="62"/>
      <c r="QS17" s="62">
        <v>1</v>
      </c>
      <c r="QT17" s="62"/>
      <c r="QU17" s="5"/>
      <c r="QV17" s="62">
        <v>1</v>
      </c>
      <c r="QW17" s="62"/>
      <c r="QX17" s="5">
        <v>1</v>
      </c>
      <c r="QY17" s="62"/>
      <c r="QZ17" s="62"/>
      <c r="RA17" s="62">
        <v>1</v>
      </c>
      <c r="RB17" s="62"/>
      <c r="RC17" s="62"/>
      <c r="RD17" s="62"/>
      <c r="RE17" s="62">
        <v>1</v>
      </c>
      <c r="RF17" s="62"/>
      <c r="RG17" s="62"/>
      <c r="RH17" s="62">
        <v>1</v>
      </c>
      <c r="RI17" s="62"/>
      <c r="RJ17" s="62"/>
      <c r="RK17" s="5">
        <v>1</v>
      </c>
      <c r="RL17" s="5">
        <v>1</v>
      </c>
      <c r="RM17" s="62"/>
      <c r="RN17" s="62"/>
      <c r="RO17" s="5"/>
      <c r="RP17" s="62">
        <v>1</v>
      </c>
      <c r="RQ17" s="62"/>
      <c r="RR17" s="5"/>
      <c r="RS17" s="62">
        <v>1</v>
      </c>
      <c r="RT17" s="62"/>
      <c r="RU17" s="5">
        <v>1</v>
      </c>
      <c r="RV17" s="62"/>
      <c r="RW17" s="62"/>
      <c r="RX17" s="62"/>
      <c r="RY17" s="5">
        <v>1</v>
      </c>
      <c r="RZ17" s="62"/>
      <c r="SA17" s="62"/>
      <c r="SB17" s="62">
        <v>1</v>
      </c>
      <c r="SC17" s="62"/>
      <c r="SD17" s="62"/>
      <c r="SE17" s="5">
        <v>1</v>
      </c>
      <c r="SF17" s="62"/>
      <c r="SG17" s="62"/>
      <c r="SH17" s="5">
        <v>1</v>
      </c>
      <c r="SI17" s="62"/>
      <c r="SJ17" s="62">
        <v>1</v>
      </c>
      <c r="SK17" s="62"/>
      <c r="SL17" s="62"/>
      <c r="SM17" s="62"/>
      <c r="SN17" s="62">
        <v>1</v>
      </c>
      <c r="SO17" s="62"/>
      <c r="SP17" s="62"/>
      <c r="SQ17" s="5">
        <v>1</v>
      </c>
      <c r="SR17" s="62"/>
      <c r="SS17" s="62">
        <v>1</v>
      </c>
      <c r="ST17" s="5"/>
      <c r="SU17" s="62"/>
      <c r="SV17" s="62">
        <v>1</v>
      </c>
      <c r="SW17" s="5"/>
      <c r="SX17" s="62"/>
      <c r="SY17" s="62"/>
      <c r="SZ17" s="62">
        <v>1</v>
      </c>
      <c r="TA17" s="62"/>
      <c r="TB17" s="62">
        <v>1</v>
      </c>
      <c r="TC17" s="62"/>
      <c r="TD17" s="62"/>
      <c r="TE17" s="62"/>
      <c r="TF17" s="62">
        <v>1</v>
      </c>
      <c r="TG17" s="62"/>
      <c r="TH17" s="62">
        <v>1</v>
      </c>
      <c r="TI17" s="62"/>
      <c r="TJ17" s="62"/>
      <c r="TK17" s="62"/>
      <c r="TL17" s="5">
        <v>1</v>
      </c>
      <c r="TM17" s="62"/>
      <c r="TN17" s="62">
        <v>1</v>
      </c>
      <c r="TO17" s="62"/>
      <c r="TP17" s="62"/>
      <c r="TQ17" s="62"/>
      <c r="TR17" s="62">
        <v>1</v>
      </c>
      <c r="TS17" s="5"/>
      <c r="TT17" s="62"/>
      <c r="TU17" s="5">
        <v>1</v>
      </c>
      <c r="TV17" s="62"/>
      <c r="TW17" s="62"/>
      <c r="TX17" s="5">
        <v>1</v>
      </c>
      <c r="TY17" s="62"/>
      <c r="TZ17" s="62"/>
      <c r="UA17" s="5">
        <v>1</v>
      </c>
      <c r="UB17" s="62"/>
      <c r="UC17" s="62"/>
      <c r="UD17" s="62">
        <v>1</v>
      </c>
      <c r="UE17" s="5"/>
      <c r="UF17" s="62"/>
      <c r="UG17" s="5">
        <v>1</v>
      </c>
      <c r="UH17" s="62"/>
      <c r="UI17" s="62">
        <v>1</v>
      </c>
      <c r="UJ17" s="5"/>
      <c r="UK17" s="62"/>
      <c r="UL17" s="62"/>
      <c r="UM17" s="5">
        <v>1</v>
      </c>
      <c r="UN17" s="62"/>
      <c r="UO17" s="62"/>
      <c r="UP17" s="5">
        <v>1</v>
      </c>
      <c r="UQ17" s="62"/>
      <c r="UR17" s="62"/>
      <c r="US17" s="5">
        <v>1</v>
      </c>
      <c r="UT17" s="62"/>
      <c r="UU17" s="62"/>
      <c r="UV17" s="62">
        <v>1</v>
      </c>
      <c r="UW17" s="62"/>
      <c r="UX17" s="62"/>
      <c r="UY17" s="62"/>
      <c r="UZ17" s="62">
        <v>1</v>
      </c>
      <c r="VA17" s="62"/>
      <c r="VB17" s="5">
        <v>1</v>
      </c>
      <c r="VC17" s="62"/>
      <c r="VD17" s="62"/>
      <c r="VE17" s="62"/>
      <c r="VF17" s="62">
        <v>1</v>
      </c>
      <c r="VG17" s="62"/>
      <c r="VH17" s="62"/>
      <c r="VI17" s="62">
        <v>1</v>
      </c>
      <c r="VJ17" s="62"/>
      <c r="VK17" s="5"/>
      <c r="VL17" s="62">
        <v>1</v>
      </c>
      <c r="VN17">
        <v>1</v>
      </c>
      <c r="VQ17">
        <v>1</v>
      </c>
      <c r="VT17">
        <v>1</v>
      </c>
    </row>
    <row r="18" spans="1:593" ht="16.5" thickBot="1" x14ac:dyDescent="0.3">
      <c r="A18" s="2">
        <v>5</v>
      </c>
      <c r="B18" s="51" t="s">
        <v>2224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/>
      <c r="P18" s="62">
        <v>1</v>
      </c>
      <c r="Q18" s="5"/>
      <c r="R18" s="5">
        <v>1</v>
      </c>
      <c r="S18" s="5"/>
      <c r="T18" s="5"/>
      <c r="U18" s="5">
        <v>1</v>
      </c>
      <c r="V18" s="62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62"/>
      <c r="AF18" s="5"/>
      <c r="AG18" s="5">
        <v>1</v>
      </c>
      <c r="AH18" s="62"/>
      <c r="AI18" s="5"/>
      <c r="AJ18" s="5"/>
      <c r="AK18" s="5">
        <v>1</v>
      </c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62"/>
      <c r="AX18" s="5"/>
      <c r="AY18" s="5">
        <v>1</v>
      </c>
      <c r="AZ18" s="62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/>
      <c r="BR18" s="5">
        <v>1</v>
      </c>
      <c r="BS18" s="5"/>
      <c r="BT18" s="5"/>
      <c r="BU18" s="5">
        <v>1</v>
      </c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62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62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5">
        <v>1</v>
      </c>
      <c r="FV18" s="5"/>
      <c r="FW18" s="5"/>
      <c r="FX18" s="62">
        <v>1</v>
      </c>
      <c r="FY18" s="5"/>
      <c r="FZ18" s="5"/>
      <c r="GA18" s="5">
        <v>1</v>
      </c>
      <c r="GB18" s="5"/>
      <c r="GC18" s="5"/>
      <c r="GD18" s="5">
        <v>1</v>
      </c>
      <c r="GE18" s="5"/>
      <c r="GF18" s="5"/>
      <c r="GG18" s="5">
        <v>1</v>
      </c>
      <c r="GH18" s="5"/>
      <c r="GI18" s="5"/>
      <c r="GJ18" s="5">
        <v>1</v>
      </c>
      <c r="GK18" s="5"/>
      <c r="GL18" s="5"/>
      <c r="GM18" s="5">
        <v>1</v>
      </c>
      <c r="GN18" s="5"/>
      <c r="GO18" s="5"/>
      <c r="GP18" s="5">
        <v>1</v>
      </c>
      <c r="GQ18" s="5"/>
      <c r="GR18" s="5"/>
      <c r="GS18" s="5">
        <v>1</v>
      </c>
      <c r="GT18" s="5"/>
      <c r="GU18" s="5"/>
      <c r="GV18" s="5">
        <v>1</v>
      </c>
      <c r="GW18" s="5"/>
      <c r="GX18" s="5"/>
      <c r="GY18" s="5">
        <v>1</v>
      </c>
      <c r="GZ18" s="5"/>
      <c r="HA18" s="5"/>
      <c r="HB18" s="5">
        <v>1</v>
      </c>
      <c r="HC18" s="5"/>
      <c r="HD18" s="5"/>
      <c r="HE18" s="5">
        <v>1</v>
      </c>
      <c r="HF18" s="5"/>
      <c r="HG18" s="5"/>
      <c r="HH18" s="5">
        <v>1</v>
      </c>
      <c r="HI18" s="5"/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>
        <v>1</v>
      </c>
      <c r="HX18" s="5"/>
      <c r="HY18" s="5"/>
      <c r="HZ18" s="5">
        <v>1</v>
      </c>
      <c r="IA18" s="5"/>
      <c r="IB18" s="5"/>
      <c r="IC18" s="5">
        <v>1</v>
      </c>
      <c r="ID18" s="5"/>
      <c r="IE18" s="5"/>
      <c r="IF18" s="5">
        <v>1</v>
      </c>
      <c r="IG18" s="5"/>
      <c r="IH18" s="5"/>
      <c r="II18" s="5">
        <v>1</v>
      </c>
      <c r="IJ18" s="5"/>
      <c r="IK18" s="5"/>
      <c r="IL18" s="5">
        <v>1</v>
      </c>
      <c r="IM18" s="5"/>
      <c r="IN18" s="5"/>
      <c r="IO18" s="5">
        <v>1</v>
      </c>
      <c r="IP18" s="5"/>
      <c r="IQ18" s="5"/>
      <c r="IR18" s="5">
        <v>1</v>
      </c>
      <c r="IS18" s="5"/>
      <c r="IT18" s="5"/>
      <c r="IU18" s="5">
        <v>1</v>
      </c>
      <c r="IV18" s="5"/>
      <c r="IW18" s="4"/>
      <c r="IX18" s="5"/>
      <c r="IY18" s="5">
        <v>1</v>
      </c>
      <c r="IZ18" s="5"/>
      <c r="JA18" s="5"/>
      <c r="JB18" s="5">
        <v>1</v>
      </c>
      <c r="JC18" s="5"/>
      <c r="JD18" s="5">
        <v>1</v>
      </c>
      <c r="JE18" s="5"/>
      <c r="JF18" s="5"/>
      <c r="JG18" s="5"/>
      <c r="JH18" s="5">
        <v>1</v>
      </c>
      <c r="JI18" s="5"/>
      <c r="JJ18" s="5"/>
      <c r="JK18" s="5">
        <v>1</v>
      </c>
      <c r="JL18" s="5"/>
      <c r="JM18" s="5"/>
      <c r="JN18" s="5">
        <v>1</v>
      </c>
      <c r="JO18" s="5"/>
      <c r="JP18" s="5"/>
      <c r="JQ18" s="5">
        <v>1</v>
      </c>
      <c r="JR18" s="5"/>
      <c r="JS18" s="5"/>
      <c r="JT18" s="5">
        <v>1</v>
      </c>
      <c r="JU18" s="5"/>
      <c r="JV18" s="5"/>
      <c r="JW18" s="5">
        <v>1</v>
      </c>
      <c r="JX18" s="5"/>
      <c r="JY18" s="5">
        <v>1</v>
      </c>
      <c r="JZ18" s="5"/>
      <c r="KA18" s="5"/>
      <c r="KB18" s="5">
        <v>1</v>
      </c>
      <c r="KC18" s="5"/>
      <c r="KD18" s="5"/>
      <c r="KE18" s="5">
        <v>1</v>
      </c>
      <c r="KF18" s="5"/>
      <c r="KG18" s="5"/>
      <c r="KH18" s="5"/>
      <c r="KI18" s="5">
        <v>1</v>
      </c>
      <c r="KJ18" s="5"/>
      <c r="KK18" s="5"/>
      <c r="KL18" s="5">
        <v>1</v>
      </c>
      <c r="KM18" s="5"/>
      <c r="KN18" s="5"/>
      <c r="KO18" s="5">
        <v>1</v>
      </c>
      <c r="KP18" s="5"/>
      <c r="KQ18" s="62"/>
      <c r="KR18" s="5">
        <v>1</v>
      </c>
      <c r="KS18" s="5"/>
      <c r="KT18" s="62"/>
      <c r="KU18" s="5">
        <v>1</v>
      </c>
      <c r="KV18" s="5"/>
      <c r="KW18" s="62"/>
      <c r="KX18" s="5">
        <v>1</v>
      </c>
      <c r="KY18" s="5"/>
      <c r="KZ18" s="5"/>
      <c r="LA18" s="5">
        <v>1</v>
      </c>
      <c r="LB18" s="5"/>
      <c r="LC18" s="5"/>
      <c r="LD18" s="5">
        <v>1</v>
      </c>
      <c r="LE18" s="5"/>
      <c r="LF18" s="5">
        <v>1</v>
      </c>
      <c r="LG18" s="5"/>
      <c r="LH18" s="5"/>
      <c r="LI18" s="5"/>
      <c r="LJ18" s="5">
        <v>1</v>
      </c>
      <c r="LK18" s="5"/>
      <c r="LL18" s="5"/>
      <c r="LM18" s="5">
        <v>1</v>
      </c>
      <c r="LN18" s="5"/>
      <c r="LO18" s="5">
        <v>1</v>
      </c>
      <c r="LP18" s="5"/>
      <c r="LQ18" s="5"/>
      <c r="LR18" s="5"/>
      <c r="LS18" s="5">
        <v>1</v>
      </c>
      <c r="LT18" s="5"/>
      <c r="LU18" s="5"/>
      <c r="LV18" s="5">
        <v>1</v>
      </c>
      <c r="LW18" s="5"/>
      <c r="LX18" s="5"/>
      <c r="LY18" s="5">
        <v>1</v>
      </c>
      <c r="LZ18" s="5"/>
      <c r="MA18" s="5"/>
      <c r="MB18" s="5">
        <v>1</v>
      </c>
      <c r="MC18" s="5"/>
      <c r="MD18" s="5"/>
      <c r="ME18" s="5">
        <v>1</v>
      </c>
      <c r="MF18" s="5"/>
      <c r="MG18" s="5"/>
      <c r="MH18" s="5">
        <v>1</v>
      </c>
      <c r="MI18" s="5"/>
      <c r="MJ18" s="5"/>
      <c r="MK18" s="5">
        <v>1</v>
      </c>
      <c r="ML18" s="5"/>
      <c r="MM18" s="5"/>
      <c r="MN18" s="5">
        <v>1</v>
      </c>
      <c r="MO18" s="5"/>
      <c r="MP18" s="5"/>
      <c r="MQ18" s="5">
        <v>1</v>
      </c>
      <c r="MR18" s="5"/>
      <c r="MS18" s="5"/>
      <c r="MT18" s="5">
        <v>1</v>
      </c>
      <c r="MU18" s="5"/>
      <c r="MV18" s="5"/>
      <c r="MW18" s="5">
        <v>1</v>
      </c>
      <c r="MX18" s="5"/>
      <c r="MY18" s="5"/>
      <c r="MZ18" s="5">
        <v>1</v>
      </c>
      <c r="NA18" s="5"/>
      <c r="NB18" s="5"/>
      <c r="NC18" s="5">
        <v>1</v>
      </c>
      <c r="ND18" s="5"/>
      <c r="NE18" s="5"/>
      <c r="NF18" s="5">
        <v>1</v>
      </c>
      <c r="NG18" s="5"/>
      <c r="NH18" s="5"/>
      <c r="NI18" s="5">
        <v>1</v>
      </c>
      <c r="NJ18" s="5"/>
      <c r="NK18" s="5"/>
      <c r="NL18" s="5">
        <v>1</v>
      </c>
      <c r="NM18" s="5"/>
      <c r="NN18" s="5"/>
      <c r="NO18" s="5">
        <v>1</v>
      </c>
      <c r="NP18" s="5"/>
      <c r="NQ18" s="5"/>
      <c r="NR18" s="5">
        <v>1</v>
      </c>
      <c r="NS18" s="5"/>
      <c r="NT18" s="5"/>
      <c r="NU18" s="5">
        <v>1</v>
      </c>
      <c r="NV18" s="5"/>
      <c r="NW18" s="5"/>
      <c r="NX18" s="5">
        <v>1</v>
      </c>
      <c r="NY18" s="5"/>
      <c r="NZ18" s="5"/>
      <c r="OA18" s="5">
        <v>1</v>
      </c>
      <c r="OB18" s="5"/>
      <c r="OC18" s="5"/>
      <c r="OD18" s="5">
        <v>1</v>
      </c>
      <c r="OE18" s="5"/>
      <c r="OF18" s="5"/>
      <c r="OG18" s="5">
        <v>1</v>
      </c>
      <c r="OH18" s="5"/>
      <c r="OI18" s="5">
        <v>1</v>
      </c>
      <c r="OJ18" s="5"/>
      <c r="OK18" s="5"/>
      <c r="OL18" s="5"/>
      <c r="OM18" s="5">
        <v>1</v>
      </c>
      <c r="ON18" s="5"/>
      <c r="OO18" s="5"/>
      <c r="OP18" s="5">
        <v>1</v>
      </c>
      <c r="OQ18" s="5"/>
      <c r="OR18" s="5"/>
      <c r="OS18" s="5">
        <v>1</v>
      </c>
      <c r="OT18" s="5"/>
      <c r="OU18" s="5"/>
      <c r="OV18" s="5">
        <v>1</v>
      </c>
      <c r="OW18" s="5"/>
      <c r="OX18" s="5"/>
      <c r="OY18" s="5">
        <v>1</v>
      </c>
      <c r="OZ18" s="5"/>
      <c r="PA18" s="5">
        <v>1</v>
      </c>
      <c r="PB18" s="5"/>
      <c r="PC18" s="5"/>
      <c r="PD18" s="5"/>
      <c r="PE18" s="5">
        <v>1</v>
      </c>
      <c r="PF18" s="5"/>
      <c r="PG18" s="5"/>
      <c r="PH18" s="5">
        <v>1</v>
      </c>
      <c r="PI18" s="5"/>
      <c r="PJ18" s="5"/>
      <c r="PK18" s="5">
        <v>1</v>
      </c>
      <c r="PL18" s="5"/>
      <c r="PM18" s="5"/>
      <c r="PN18" s="5">
        <v>1</v>
      </c>
      <c r="PO18" s="5"/>
      <c r="PP18" s="5">
        <v>1</v>
      </c>
      <c r="PQ18" s="5"/>
      <c r="PR18" s="5"/>
      <c r="PS18" s="5">
        <v>1</v>
      </c>
      <c r="PT18" s="5"/>
      <c r="PU18" s="5"/>
      <c r="PV18" s="5"/>
      <c r="PW18" s="5">
        <v>1</v>
      </c>
      <c r="PX18" s="5"/>
      <c r="PY18" s="5"/>
      <c r="PZ18" s="5">
        <v>1</v>
      </c>
      <c r="QA18" s="5"/>
      <c r="QB18" s="5"/>
      <c r="QC18" s="5">
        <v>1</v>
      </c>
      <c r="QD18" s="5"/>
      <c r="QE18" s="5">
        <v>1</v>
      </c>
      <c r="QF18" s="5"/>
      <c r="QG18" s="5"/>
      <c r="QH18" s="5"/>
      <c r="QI18" s="5">
        <v>1</v>
      </c>
      <c r="QJ18" s="5"/>
      <c r="QK18" s="62">
        <v>1</v>
      </c>
      <c r="QL18" s="5"/>
      <c r="QM18" s="5"/>
      <c r="QN18" s="62">
        <v>1</v>
      </c>
      <c r="QO18" s="5"/>
      <c r="QP18" s="5"/>
      <c r="QQ18" s="5">
        <v>1</v>
      </c>
      <c r="QR18" s="5"/>
      <c r="QS18" s="5"/>
      <c r="QT18" s="5">
        <v>1</v>
      </c>
      <c r="QU18" s="5"/>
      <c r="QV18" s="5"/>
      <c r="QW18" s="5">
        <v>1</v>
      </c>
      <c r="QX18" s="5"/>
      <c r="QY18" s="5"/>
      <c r="QZ18" s="62">
        <v>1</v>
      </c>
      <c r="RA18" s="5"/>
      <c r="RB18" s="5"/>
      <c r="RC18" s="62">
        <v>1</v>
      </c>
      <c r="RD18" s="5"/>
      <c r="RE18" s="5"/>
      <c r="RF18" s="5">
        <v>1</v>
      </c>
      <c r="RG18" s="5"/>
      <c r="RH18" s="5"/>
      <c r="RI18" s="5">
        <v>1</v>
      </c>
      <c r="RJ18" s="5"/>
      <c r="RK18" s="5"/>
      <c r="RL18" s="5">
        <v>1</v>
      </c>
      <c r="RM18" s="5"/>
      <c r="RN18" s="5"/>
      <c r="RO18" s="5">
        <v>1</v>
      </c>
      <c r="RP18" s="5"/>
      <c r="RQ18" s="5"/>
      <c r="RR18" s="5">
        <v>1</v>
      </c>
      <c r="RS18" s="5"/>
      <c r="RT18" s="5"/>
      <c r="RU18" s="5">
        <v>1</v>
      </c>
      <c r="RV18" s="5"/>
      <c r="RW18" s="5"/>
      <c r="RX18" s="5">
        <v>1</v>
      </c>
      <c r="RY18" s="5"/>
      <c r="RZ18" s="5"/>
      <c r="SA18" s="5"/>
      <c r="SB18" s="5">
        <v>1</v>
      </c>
      <c r="SC18" s="5"/>
      <c r="SD18" s="5"/>
      <c r="SE18" s="5">
        <v>1</v>
      </c>
      <c r="SF18" s="5"/>
      <c r="SG18" s="5">
        <v>1</v>
      </c>
      <c r="SH18" s="5"/>
      <c r="SI18" s="5"/>
      <c r="SJ18" s="62">
        <v>1</v>
      </c>
      <c r="SK18" s="5"/>
      <c r="SL18" s="5"/>
      <c r="SM18" s="5">
        <v>1</v>
      </c>
      <c r="SN18" s="5"/>
      <c r="SO18" s="5"/>
      <c r="SP18" s="5">
        <v>1</v>
      </c>
      <c r="SQ18" s="5"/>
      <c r="SR18" s="5"/>
      <c r="SS18" s="5">
        <v>1</v>
      </c>
      <c r="ST18" s="5"/>
      <c r="SU18" s="5"/>
      <c r="SV18" s="5">
        <v>1</v>
      </c>
      <c r="SW18" s="5"/>
      <c r="SX18" s="5"/>
      <c r="SY18" s="5">
        <v>1</v>
      </c>
      <c r="SZ18" s="5"/>
      <c r="TA18" s="5"/>
      <c r="TB18" s="5">
        <v>1</v>
      </c>
      <c r="TC18" s="5"/>
      <c r="TD18" s="5"/>
      <c r="TE18" s="5">
        <v>1</v>
      </c>
      <c r="TF18" s="5"/>
      <c r="TG18" s="5"/>
      <c r="TH18" s="5">
        <v>1</v>
      </c>
      <c r="TI18" s="5"/>
      <c r="TJ18" s="5"/>
      <c r="TK18" s="5">
        <v>1</v>
      </c>
      <c r="TL18" s="5"/>
      <c r="TM18" s="5"/>
      <c r="TN18" s="5">
        <v>1</v>
      </c>
      <c r="TO18" s="5"/>
      <c r="TP18" s="5"/>
      <c r="TQ18" s="5">
        <v>1</v>
      </c>
      <c r="TR18" s="5"/>
      <c r="TS18" s="5"/>
      <c r="TT18" s="5">
        <v>1</v>
      </c>
      <c r="TU18" s="5"/>
      <c r="TV18" s="5"/>
      <c r="TW18" s="5">
        <v>1</v>
      </c>
      <c r="TX18" s="5"/>
      <c r="TY18" s="5"/>
      <c r="TZ18" s="5">
        <v>1</v>
      </c>
      <c r="UA18" s="5"/>
      <c r="UB18" s="5"/>
      <c r="UC18" s="5">
        <v>1</v>
      </c>
      <c r="UD18" s="5"/>
      <c r="UE18" s="5"/>
      <c r="UF18" s="5">
        <v>1</v>
      </c>
      <c r="UG18" s="5"/>
      <c r="UH18" s="5"/>
      <c r="UI18" s="5">
        <v>1</v>
      </c>
      <c r="UJ18" s="5"/>
      <c r="UK18" s="5"/>
      <c r="UL18" s="5">
        <v>1</v>
      </c>
      <c r="UM18" s="5"/>
      <c r="UN18" s="5"/>
      <c r="UO18" s="5">
        <v>1</v>
      </c>
      <c r="UP18" s="5"/>
      <c r="UQ18" s="5"/>
      <c r="UR18" s="5">
        <v>1</v>
      </c>
      <c r="US18" s="5"/>
      <c r="UT18" s="5"/>
      <c r="UU18" s="5">
        <v>1</v>
      </c>
      <c r="UV18" s="5"/>
      <c r="UW18" s="5"/>
      <c r="UX18" s="5">
        <v>1</v>
      </c>
      <c r="UY18" s="5"/>
      <c r="UZ18" s="5"/>
      <c r="VA18" s="5">
        <v>1</v>
      </c>
      <c r="VB18" s="5"/>
      <c r="VC18" s="5"/>
      <c r="VD18" s="5">
        <v>1</v>
      </c>
      <c r="VE18" s="5"/>
      <c r="VF18" s="5"/>
      <c r="VG18" s="5">
        <v>1</v>
      </c>
      <c r="VH18" s="5"/>
      <c r="VI18" s="5"/>
      <c r="VJ18" s="5">
        <v>1</v>
      </c>
      <c r="VK18" s="5"/>
      <c r="VL18" s="5"/>
      <c r="VM18">
        <v>1</v>
      </c>
      <c r="VP18">
        <v>1</v>
      </c>
      <c r="VS18">
        <v>1</v>
      </c>
    </row>
    <row r="19" spans="1:593" ht="16.5" thickBot="1" x14ac:dyDescent="0.3">
      <c r="A19" s="2">
        <v>6</v>
      </c>
      <c r="B19" s="51" t="s">
        <v>2225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/>
      <c r="P19" s="62">
        <v>1</v>
      </c>
      <c r="Q19" s="6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2"/>
      <c r="AZ19" s="62">
        <v>1</v>
      </c>
      <c r="BA19" s="62"/>
      <c r="BB19" s="62">
        <v>1</v>
      </c>
      <c r="BC19" s="62"/>
      <c r="BD19" s="62"/>
      <c r="BE19" s="62">
        <v>1</v>
      </c>
      <c r="BF19" s="5"/>
      <c r="BG19" s="62"/>
      <c r="BH19" s="62">
        <v>1</v>
      </c>
      <c r="BI19" s="62"/>
      <c r="BJ19" s="62"/>
      <c r="BK19" s="62">
        <v>1</v>
      </c>
      <c r="BL19" s="62"/>
      <c r="BM19" s="62"/>
      <c r="BN19" s="62">
        <v>1</v>
      </c>
      <c r="BO19" s="62"/>
      <c r="BP19" s="62"/>
      <c r="BQ19" s="62"/>
      <c r="BR19" s="62">
        <v>1</v>
      </c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5"/>
      <c r="CH19" s="62"/>
      <c r="CI19" s="62">
        <v>1</v>
      </c>
      <c r="CJ19" s="62"/>
      <c r="CK19" s="62"/>
      <c r="CL19" s="62">
        <v>1</v>
      </c>
      <c r="CM19" s="5"/>
      <c r="CN19" s="62"/>
      <c r="CO19" s="62">
        <v>1</v>
      </c>
      <c r="CP19" s="62"/>
      <c r="CQ19" s="5"/>
      <c r="CR19" s="62">
        <v>1</v>
      </c>
      <c r="CS19" s="5"/>
      <c r="CT19" s="62"/>
      <c r="CU19" s="62">
        <v>1</v>
      </c>
      <c r="CV19" s="5"/>
      <c r="CW19" s="62"/>
      <c r="CX19" s="62">
        <v>1</v>
      </c>
      <c r="CY19" s="5"/>
      <c r="CZ19" s="62"/>
      <c r="DA19" s="62">
        <v>1</v>
      </c>
      <c r="DB19" s="62"/>
      <c r="DC19" s="5"/>
      <c r="DD19" s="62">
        <v>1</v>
      </c>
      <c r="DE19" s="62"/>
      <c r="DF19" s="5"/>
      <c r="DG19" s="62">
        <v>1</v>
      </c>
      <c r="DH19" s="62"/>
      <c r="DI19" s="62"/>
      <c r="DJ19" s="62">
        <v>1</v>
      </c>
      <c r="DK19" s="5"/>
      <c r="DL19" s="62"/>
      <c r="DM19" s="62">
        <v>1</v>
      </c>
      <c r="DN19" s="62"/>
      <c r="DO19" s="5"/>
      <c r="DP19" s="62">
        <v>1</v>
      </c>
      <c r="DQ19" s="62"/>
      <c r="DR19" s="5"/>
      <c r="DS19" s="62">
        <v>1</v>
      </c>
      <c r="DT19" s="5"/>
      <c r="DU19" s="62"/>
      <c r="DV19" s="62">
        <v>1</v>
      </c>
      <c r="DW19" s="62"/>
      <c r="DX19" s="62"/>
      <c r="DY19" s="62">
        <v>1</v>
      </c>
      <c r="DZ19" s="62"/>
      <c r="EA19" s="62"/>
      <c r="EB19" s="62">
        <v>1</v>
      </c>
      <c r="EC19" s="62"/>
      <c r="ED19" s="62"/>
      <c r="EE19" s="62">
        <v>1</v>
      </c>
      <c r="EF19" s="5"/>
      <c r="EG19" s="62"/>
      <c r="EH19" s="62">
        <v>1</v>
      </c>
      <c r="EI19" s="5"/>
      <c r="EJ19" s="62"/>
      <c r="EK19" s="62">
        <v>1</v>
      </c>
      <c r="EL19" s="5"/>
      <c r="EM19" s="62"/>
      <c r="EN19" s="62">
        <v>1</v>
      </c>
      <c r="EO19" s="5"/>
      <c r="EP19" s="62"/>
      <c r="EQ19" s="62">
        <v>1</v>
      </c>
      <c r="ER19" s="62"/>
      <c r="ES19" s="5"/>
      <c r="ET19" s="62">
        <v>1</v>
      </c>
      <c r="EU19" s="62"/>
      <c r="EV19" s="62"/>
      <c r="EW19" s="62">
        <v>1</v>
      </c>
      <c r="EX19" s="5"/>
      <c r="EY19" s="62"/>
      <c r="EZ19" s="62">
        <v>1</v>
      </c>
      <c r="FA19" s="5"/>
      <c r="FB19" s="62"/>
      <c r="FC19" s="62">
        <v>1</v>
      </c>
      <c r="FD19" s="5"/>
      <c r="FE19" s="62"/>
      <c r="FF19" s="62">
        <v>1</v>
      </c>
      <c r="FG19" s="5"/>
      <c r="FH19" s="62"/>
      <c r="FI19" s="62">
        <v>1</v>
      </c>
      <c r="FJ19" s="62"/>
      <c r="FK19" s="62"/>
      <c r="FL19" s="62">
        <v>1</v>
      </c>
      <c r="FM19" s="62"/>
      <c r="FN19" s="62"/>
      <c r="FO19" s="62">
        <v>1</v>
      </c>
      <c r="FP19" s="5"/>
      <c r="FQ19" s="62"/>
      <c r="FR19" s="62">
        <v>1</v>
      </c>
      <c r="FS19" s="62"/>
      <c r="FT19" s="62"/>
      <c r="FU19" s="62">
        <v>1</v>
      </c>
      <c r="FV19" s="62"/>
      <c r="FW19" s="5"/>
      <c r="FX19" s="62">
        <v>1</v>
      </c>
      <c r="FY19" s="62"/>
      <c r="FZ19" s="62"/>
      <c r="GA19" s="62">
        <v>1</v>
      </c>
      <c r="GB19" s="5"/>
      <c r="GC19" s="62"/>
      <c r="GD19" s="5">
        <v>1</v>
      </c>
      <c r="GE19" s="62"/>
      <c r="GF19" s="62"/>
      <c r="GG19" s="62">
        <v>1</v>
      </c>
      <c r="GH19" s="62"/>
      <c r="GI19" s="62"/>
      <c r="GJ19" s="62">
        <v>1</v>
      </c>
      <c r="GK19" s="62"/>
      <c r="GL19" s="62"/>
      <c r="GM19" s="62">
        <v>1</v>
      </c>
      <c r="GN19" s="5"/>
      <c r="GO19" s="62"/>
      <c r="GP19" s="62">
        <v>1</v>
      </c>
      <c r="GQ19" s="62"/>
      <c r="GR19" s="62"/>
      <c r="GS19" s="62">
        <v>1</v>
      </c>
      <c r="GT19" s="62"/>
      <c r="GU19" s="5"/>
      <c r="GV19" s="62">
        <v>1</v>
      </c>
      <c r="GW19" s="62"/>
      <c r="GX19" s="62"/>
      <c r="GY19" s="62">
        <v>1</v>
      </c>
      <c r="GZ19" s="62"/>
      <c r="HA19" s="62"/>
      <c r="HB19" s="62">
        <v>1</v>
      </c>
      <c r="HC19" s="62"/>
      <c r="HD19" s="62"/>
      <c r="HE19" s="62">
        <v>1</v>
      </c>
      <c r="HF19" s="5"/>
      <c r="HG19" s="62"/>
      <c r="HH19" s="62">
        <v>1</v>
      </c>
      <c r="HI19" s="5"/>
      <c r="HJ19" s="62"/>
      <c r="HK19" s="62">
        <v>1</v>
      </c>
      <c r="HL19" s="62"/>
      <c r="HM19" s="62"/>
      <c r="HN19" s="62">
        <v>1</v>
      </c>
      <c r="HO19" s="5"/>
      <c r="HP19" s="62"/>
      <c r="HQ19" s="62">
        <v>1</v>
      </c>
      <c r="HR19" s="62"/>
      <c r="HS19" s="62"/>
      <c r="HT19" s="62">
        <v>1</v>
      </c>
      <c r="HU19" s="62"/>
      <c r="HV19" s="5"/>
      <c r="HW19" s="62">
        <v>1</v>
      </c>
      <c r="HX19" s="5"/>
      <c r="HY19" s="62"/>
      <c r="HZ19" s="62">
        <v>1</v>
      </c>
      <c r="IA19" s="62"/>
      <c r="IB19" s="5"/>
      <c r="IC19" s="62">
        <v>1</v>
      </c>
      <c r="ID19" s="5"/>
      <c r="IE19" s="62"/>
      <c r="IF19" s="62">
        <v>1</v>
      </c>
      <c r="IG19" s="62"/>
      <c r="IH19" s="5"/>
      <c r="II19" s="62">
        <v>1</v>
      </c>
      <c r="IJ19" s="62"/>
      <c r="IK19" s="5"/>
      <c r="IL19" s="62">
        <v>1</v>
      </c>
      <c r="IM19" s="62"/>
      <c r="IN19" s="62"/>
      <c r="IO19" s="62">
        <v>1</v>
      </c>
      <c r="IP19" s="5"/>
      <c r="IQ19" s="62"/>
      <c r="IR19" s="62">
        <v>1</v>
      </c>
      <c r="IS19" s="62"/>
      <c r="IT19" s="5"/>
      <c r="IU19" s="62">
        <v>1</v>
      </c>
      <c r="IV19" s="62"/>
      <c r="IW19" s="4"/>
      <c r="IX19" s="62"/>
      <c r="IY19" s="62">
        <v>1</v>
      </c>
      <c r="IZ19" s="5"/>
      <c r="JA19" s="62"/>
      <c r="JB19" s="62">
        <v>1</v>
      </c>
      <c r="JC19" s="62"/>
      <c r="JD19" s="62">
        <v>1</v>
      </c>
      <c r="JE19" s="5"/>
      <c r="JF19" s="62"/>
      <c r="JG19" s="62"/>
      <c r="JH19" s="62">
        <v>1</v>
      </c>
      <c r="JI19" s="5"/>
      <c r="JJ19" s="62"/>
      <c r="JK19" s="62">
        <v>1</v>
      </c>
      <c r="JL19" s="5"/>
      <c r="JM19" s="62">
        <v>1</v>
      </c>
      <c r="JN19" s="5"/>
      <c r="JO19" s="62"/>
      <c r="JP19" s="62"/>
      <c r="JQ19" s="5">
        <v>1</v>
      </c>
      <c r="JR19" s="62"/>
      <c r="JS19" s="62">
        <v>1</v>
      </c>
      <c r="JT19" s="62"/>
      <c r="JU19" s="62"/>
      <c r="JV19" s="62">
        <v>1</v>
      </c>
      <c r="JW19" s="5"/>
      <c r="JX19" s="62"/>
      <c r="JY19" s="62">
        <v>1</v>
      </c>
      <c r="JZ19" s="5"/>
      <c r="KA19" s="62"/>
      <c r="KB19" s="5">
        <v>1</v>
      </c>
      <c r="KC19" s="62"/>
      <c r="KD19" s="62"/>
      <c r="KE19" s="62">
        <v>1</v>
      </c>
      <c r="KF19" s="5"/>
      <c r="KG19" s="62"/>
      <c r="KH19" s="62"/>
      <c r="KI19" s="5">
        <v>1</v>
      </c>
      <c r="KJ19" s="62"/>
      <c r="KK19" s="62">
        <v>1</v>
      </c>
      <c r="KL19" s="62"/>
      <c r="KM19" s="62"/>
      <c r="KN19" s="62">
        <v>1</v>
      </c>
      <c r="KO19" s="62"/>
      <c r="KP19" s="62"/>
      <c r="KQ19" s="62">
        <v>1</v>
      </c>
      <c r="KR19" s="62"/>
      <c r="KS19" s="62"/>
      <c r="KT19" s="62">
        <v>1</v>
      </c>
      <c r="KU19" s="62"/>
      <c r="KV19" s="62"/>
      <c r="KW19" s="62">
        <v>1</v>
      </c>
      <c r="KX19" s="62"/>
      <c r="KY19" s="62"/>
      <c r="KZ19" s="62">
        <v>1</v>
      </c>
      <c r="LA19" s="5"/>
      <c r="LB19" s="62"/>
      <c r="LC19" s="62">
        <v>1</v>
      </c>
      <c r="LD19" s="5"/>
      <c r="LE19" s="62"/>
      <c r="LF19" s="62">
        <v>1</v>
      </c>
      <c r="LG19" s="62"/>
      <c r="LH19" s="62"/>
      <c r="LI19" s="62">
        <v>1</v>
      </c>
      <c r="LJ19" s="5"/>
      <c r="LK19" s="62"/>
      <c r="LL19" s="62">
        <v>1</v>
      </c>
      <c r="LM19" s="62"/>
      <c r="LN19" s="62"/>
      <c r="LO19" s="62">
        <v>1</v>
      </c>
      <c r="LP19" s="5"/>
      <c r="LQ19" s="62"/>
      <c r="LR19" s="62">
        <v>1</v>
      </c>
      <c r="LS19" s="5"/>
      <c r="LT19" s="62"/>
      <c r="LU19" s="62">
        <v>1</v>
      </c>
      <c r="LV19" s="62"/>
      <c r="LW19" s="5"/>
      <c r="LX19" s="62">
        <v>1</v>
      </c>
      <c r="LY19" s="5"/>
      <c r="LZ19" s="62"/>
      <c r="MA19" s="62">
        <v>1</v>
      </c>
      <c r="MB19" s="62"/>
      <c r="MC19" s="62"/>
      <c r="MD19" s="62">
        <v>1</v>
      </c>
      <c r="ME19" s="62"/>
      <c r="MF19" s="62"/>
      <c r="MG19" s="62">
        <v>1</v>
      </c>
      <c r="MH19" s="62"/>
      <c r="MI19" s="62"/>
      <c r="MJ19" s="62">
        <v>1</v>
      </c>
      <c r="MK19" s="5"/>
      <c r="ML19" s="62"/>
      <c r="MM19" s="62">
        <v>1</v>
      </c>
      <c r="MN19" s="62"/>
      <c r="MO19" s="62"/>
      <c r="MP19" s="62">
        <v>1</v>
      </c>
      <c r="MQ19" s="62"/>
      <c r="MR19" s="62"/>
      <c r="MS19" s="62">
        <v>1</v>
      </c>
      <c r="MT19" s="5"/>
      <c r="MU19" s="62"/>
      <c r="MV19" s="62">
        <v>1</v>
      </c>
      <c r="MW19" s="62"/>
      <c r="MX19" s="5"/>
      <c r="MY19" s="62">
        <v>1</v>
      </c>
      <c r="MZ19" s="5"/>
      <c r="NA19" s="62"/>
      <c r="NB19" s="62">
        <v>1</v>
      </c>
      <c r="NC19" s="62"/>
      <c r="ND19" s="62"/>
      <c r="NE19" s="62">
        <v>1</v>
      </c>
      <c r="NF19" s="62"/>
      <c r="NG19" s="5"/>
      <c r="NH19" s="62">
        <v>1</v>
      </c>
      <c r="NI19" s="5"/>
      <c r="NJ19" s="62"/>
      <c r="NK19" s="62"/>
      <c r="NL19" s="5">
        <v>1</v>
      </c>
      <c r="NM19" s="62"/>
      <c r="NN19" s="62">
        <v>1</v>
      </c>
      <c r="NO19" s="5"/>
      <c r="NP19" s="62"/>
      <c r="NQ19" s="62">
        <v>1</v>
      </c>
      <c r="NR19" s="5"/>
      <c r="NS19" s="62"/>
      <c r="NT19" s="62">
        <v>1</v>
      </c>
      <c r="NU19" s="62"/>
      <c r="NV19" s="62"/>
      <c r="NW19" s="62">
        <v>1</v>
      </c>
      <c r="NX19" s="5"/>
      <c r="NY19" s="62"/>
      <c r="NZ19" s="62">
        <v>1</v>
      </c>
      <c r="OA19" s="62"/>
      <c r="OB19" s="62"/>
      <c r="OC19" s="62">
        <v>1</v>
      </c>
      <c r="OD19" s="62"/>
      <c r="OE19" s="62"/>
      <c r="OF19" s="62">
        <v>1</v>
      </c>
      <c r="OG19" s="5"/>
      <c r="OH19" s="62"/>
      <c r="OI19" s="62">
        <v>1</v>
      </c>
      <c r="OJ19" s="62"/>
      <c r="OK19" s="62"/>
      <c r="OL19" s="62">
        <v>1</v>
      </c>
      <c r="OM19" s="62"/>
      <c r="ON19" s="62"/>
      <c r="OO19" s="62">
        <v>1</v>
      </c>
      <c r="OP19" s="5"/>
      <c r="OQ19" s="62"/>
      <c r="OR19" s="62">
        <v>1</v>
      </c>
      <c r="OS19" s="62"/>
      <c r="OT19" s="62"/>
      <c r="OU19" s="62">
        <v>1</v>
      </c>
      <c r="OV19" s="62"/>
      <c r="OW19" s="62"/>
      <c r="OX19" s="62"/>
      <c r="OY19" s="62">
        <v>1</v>
      </c>
      <c r="OZ19" s="62"/>
      <c r="PA19" s="62">
        <v>1</v>
      </c>
      <c r="PB19" s="62"/>
      <c r="PC19" s="62"/>
      <c r="PD19" s="62"/>
      <c r="PE19" s="62">
        <v>1</v>
      </c>
      <c r="PF19" s="62"/>
      <c r="PG19" s="62"/>
      <c r="PH19" s="62">
        <v>1</v>
      </c>
      <c r="PI19" s="62"/>
      <c r="PJ19" s="62"/>
      <c r="PK19" s="62">
        <v>1</v>
      </c>
      <c r="PL19" s="62"/>
      <c r="PM19" s="62"/>
      <c r="PN19" s="5">
        <v>1</v>
      </c>
      <c r="PO19" s="62"/>
      <c r="PP19" s="62">
        <v>1</v>
      </c>
      <c r="PQ19" s="5"/>
      <c r="PR19" s="62"/>
      <c r="PS19" s="62">
        <v>1</v>
      </c>
      <c r="PT19" s="5"/>
      <c r="PU19" s="62"/>
      <c r="PV19" s="62"/>
      <c r="PW19" s="62">
        <v>1</v>
      </c>
      <c r="PX19" s="62"/>
      <c r="PY19" s="62"/>
      <c r="PZ19" s="5">
        <v>1</v>
      </c>
      <c r="QA19" s="62"/>
      <c r="QB19" s="62"/>
      <c r="QC19" s="5">
        <v>1</v>
      </c>
      <c r="QD19" s="62"/>
      <c r="QE19" s="62">
        <v>1</v>
      </c>
      <c r="QF19" s="5"/>
      <c r="QG19" s="62"/>
      <c r="QH19" s="62"/>
      <c r="QI19" s="62">
        <v>1</v>
      </c>
      <c r="QJ19" s="62"/>
      <c r="QK19" s="62">
        <v>1</v>
      </c>
      <c r="QL19" s="62"/>
      <c r="QM19" s="62"/>
      <c r="QN19" s="62">
        <v>1</v>
      </c>
      <c r="QO19" s="62"/>
      <c r="QP19" s="62"/>
      <c r="QQ19" s="62">
        <v>1</v>
      </c>
      <c r="QR19" s="62"/>
      <c r="QS19" s="62"/>
      <c r="QT19" s="62">
        <v>1</v>
      </c>
      <c r="QU19" s="5"/>
      <c r="QV19" s="62"/>
      <c r="QW19" s="62">
        <v>1</v>
      </c>
      <c r="QX19" s="5"/>
      <c r="QY19" s="62"/>
      <c r="QZ19" s="62">
        <v>1</v>
      </c>
      <c r="RA19" s="62"/>
      <c r="RB19" s="62"/>
      <c r="RC19" s="62">
        <v>1</v>
      </c>
      <c r="RD19" s="62"/>
      <c r="RE19" s="62"/>
      <c r="RF19" s="62">
        <v>1</v>
      </c>
      <c r="RG19" s="62"/>
      <c r="RH19" s="62"/>
      <c r="RI19" s="62">
        <v>1</v>
      </c>
      <c r="RJ19" s="62"/>
      <c r="RK19" s="5"/>
      <c r="RL19" s="5">
        <v>1</v>
      </c>
      <c r="RM19" s="62"/>
      <c r="RN19" s="62"/>
      <c r="RO19" s="5">
        <v>1</v>
      </c>
      <c r="RP19" s="62"/>
      <c r="RQ19" s="62"/>
      <c r="RR19" s="5">
        <v>1</v>
      </c>
      <c r="RS19" s="62"/>
      <c r="RT19" s="62"/>
      <c r="RU19" s="5">
        <v>1</v>
      </c>
      <c r="RV19" s="62"/>
      <c r="RW19" s="62"/>
      <c r="RX19" s="62">
        <v>1</v>
      </c>
      <c r="RY19" s="5"/>
      <c r="RZ19" s="62"/>
      <c r="SA19" s="62">
        <v>1</v>
      </c>
      <c r="SB19" s="62"/>
      <c r="SC19" s="62"/>
      <c r="SD19" s="62">
        <v>1</v>
      </c>
      <c r="SE19" s="5"/>
      <c r="SF19" s="62"/>
      <c r="SG19" s="62">
        <v>1</v>
      </c>
      <c r="SH19" s="5"/>
      <c r="SI19" s="62"/>
      <c r="SJ19" s="62">
        <v>1</v>
      </c>
      <c r="SK19" s="62"/>
      <c r="SL19" s="62"/>
      <c r="SM19" s="62">
        <v>1</v>
      </c>
      <c r="SN19" s="62"/>
      <c r="SO19" s="62"/>
      <c r="SP19" s="62">
        <v>1</v>
      </c>
      <c r="SQ19" s="5"/>
      <c r="SR19" s="62"/>
      <c r="SS19" s="62">
        <v>1</v>
      </c>
      <c r="ST19" s="62"/>
      <c r="SU19" s="62"/>
      <c r="SV19" s="62">
        <v>1</v>
      </c>
      <c r="SW19" s="5"/>
      <c r="SX19" s="62"/>
      <c r="SY19" s="62">
        <v>1</v>
      </c>
      <c r="SZ19" s="62"/>
      <c r="TA19" s="62"/>
      <c r="TB19" s="62">
        <v>1</v>
      </c>
      <c r="TC19" s="62"/>
      <c r="TD19" s="62"/>
      <c r="TE19" s="62">
        <v>1</v>
      </c>
      <c r="TF19" s="62"/>
      <c r="TG19" s="62"/>
      <c r="TH19" s="62">
        <v>1</v>
      </c>
      <c r="TI19" s="62"/>
      <c r="TJ19" s="62"/>
      <c r="TK19" s="62">
        <v>1</v>
      </c>
      <c r="TL19" s="5"/>
      <c r="TM19" s="62"/>
      <c r="TN19" s="62">
        <v>1</v>
      </c>
      <c r="TO19" s="62"/>
      <c r="TP19" s="62"/>
      <c r="TQ19" s="62">
        <v>1</v>
      </c>
      <c r="TR19" s="62"/>
      <c r="TS19" s="5"/>
      <c r="TT19" s="62">
        <v>1</v>
      </c>
      <c r="TU19" s="5"/>
      <c r="TV19" s="62"/>
      <c r="TW19" s="62">
        <v>1</v>
      </c>
      <c r="TX19" s="5"/>
      <c r="TY19" s="62"/>
      <c r="TZ19" s="62">
        <v>1</v>
      </c>
      <c r="UA19" s="5"/>
      <c r="UB19" s="62"/>
      <c r="UC19" s="62">
        <v>1</v>
      </c>
      <c r="UD19" s="62"/>
      <c r="UE19" s="5"/>
      <c r="UF19" s="62">
        <v>1</v>
      </c>
      <c r="UG19" s="5"/>
      <c r="UH19" s="62"/>
      <c r="UI19" s="62">
        <v>1</v>
      </c>
      <c r="UJ19" s="5"/>
      <c r="UK19" s="62"/>
      <c r="UL19" s="62">
        <v>1</v>
      </c>
      <c r="UM19" s="5"/>
      <c r="UN19" s="62"/>
      <c r="UO19" s="62">
        <v>1</v>
      </c>
      <c r="UP19" s="5"/>
      <c r="UQ19" s="62"/>
      <c r="UR19" s="62">
        <v>1</v>
      </c>
      <c r="US19" s="5"/>
      <c r="UT19" s="62"/>
      <c r="UU19" s="62">
        <v>1</v>
      </c>
      <c r="UV19" s="62"/>
      <c r="UW19" s="62"/>
      <c r="UX19" s="62">
        <v>1</v>
      </c>
      <c r="UY19" s="62"/>
      <c r="UZ19" s="62"/>
      <c r="VA19" s="62">
        <v>1</v>
      </c>
      <c r="VB19" s="5"/>
      <c r="VC19" s="62"/>
      <c r="VD19" s="62">
        <v>1</v>
      </c>
      <c r="VE19" s="62"/>
      <c r="VF19" s="62"/>
      <c r="VG19" s="62">
        <v>1</v>
      </c>
      <c r="VH19" s="62"/>
      <c r="VI19" s="62"/>
      <c r="VJ19" s="62">
        <v>1</v>
      </c>
      <c r="VK19" s="5"/>
      <c r="VL19" s="62"/>
      <c r="VM19">
        <v>1</v>
      </c>
      <c r="VP19">
        <v>1</v>
      </c>
      <c r="VS19">
        <v>1</v>
      </c>
    </row>
    <row r="20" spans="1:593" ht="16.5" thickBot="1" x14ac:dyDescent="0.3">
      <c r="A20" s="2">
        <v>7</v>
      </c>
      <c r="B20" s="51" t="s">
        <v>2226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62">
        <v>1</v>
      </c>
      <c r="Q20" s="5"/>
      <c r="R20" s="5">
        <v>1</v>
      </c>
      <c r="S20" s="5"/>
      <c r="T20" s="5"/>
      <c r="U20" s="5"/>
      <c r="V20" s="62">
        <v>1</v>
      </c>
      <c r="W20" s="5"/>
      <c r="X20" s="5"/>
      <c r="Y20" s="5">
        <v>1</v>
      </c>
      <c r="Z20" s="5"/>
      <c r="AA20" s="5"/>
      <c r="AB20" s="5">
        <v>1</v>
      </c>
      <c r="AC20" s="5"/>
      <c r="AD20" s="5"/>
      <c r="AE20" s="62">
        <v>1</v>
      </c>
      <c r="AF20" s="5"/>
      <c r="AG20" s="5"/>
      <c r="AH20" s="62">
        <v>1</v>
      </c>
      <c r="AI20" s="5"/>
      <c r="AJ20" s="5"/>
      <c r="AK20" s="5">
        <v>1</v>
      </c>
      <c r="AL20" s="5"/>
      <c r="AM20" s="5">
        <v>1</v>
      </c>
      <c r="AN20" s="5"/>
      <c r="AO20" s="5"/>
      <c r="AP20" s="5">
        <v>1</v>
      </c>
      <c r="AQ20" s="5"/>
      <c r="AR20" s="5"/>
      <c r="AS20" s="5"/>
      <c r="AT20" s="5">
        <v>1</v>
      </c>
      <c r="AU20" s="5"/>
      <c r="AV20" s="5"/>
      <c r="AW20" s="62"/>
      <c r="AX20" s="5">
        <v>1</v>
      </c>
      <c r="AY20" s="5"/>
      <c r="AZ20" s="62">
        <v>1</v>
      </c>
      <c r="BA20" s="5"/>
      <c r="BB20" s="5"/>
      <c r="BC20" s="5">
        <v>1</v>
      </c>
      <c r="BD20" s="5"/>
      <c r="BE20" s="5"/>
      <c r="BF20" s="5">
        <v>1</v>
      </c>
      <c r="BG20" s="5"/>
      <c r="BH20" s="5"/>
      <c r="BI20" s="5">
        <v>1</v>
      </c>
      <c r="BJ20" s="5"/>
      <c r="BK20" s="5">
        <v>1</v>
      </c>
      <c r="BL20" s="5"/>
      <c r="BM20" s="5"/>
      <c r="BN20" s="5"/>
      <c r="BO20" s="5">
        <v>1</v>
      </c>
      <c r="BP20" s="5"/>
      <c r="BQ20" s="5"/>
      <c r="BR20" s="5"/>
      <c r="BS20" s="5">
        <v>1</v>
      </c>
      <c r="BT20" s="5"/>
      <c r="BU20" s="5">
        <v>1</v>
      </c>
      <c r="BV20" s="5"/>
      <c r="BW20" s="5"/>
      <c r="BX20" s="5">
        <v>1</v>
      </c>
      <c r="BY20" s="5"/>
      <c r="BZ20" s="5"/>
      <c r="CA20" s="5">
        <v>1</v>
      </c>
      <c r="CB20" s="5"/>
      <c r="CC20" s="5"/>
      <c r="CD20" s="5">
        <v>1</v>
      </c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/>
      <c r="DE20" s="5">
        <v>1</v>
      </c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5"/>
      <c r="DQ20" s="5">
        <v>1</v>
      </c>
      <c r="DR20" s="5"/>
      <c r="DS20" s="5"/>
      <c r="DT20" s="5">
        <v>1</v>
      </c>
      <c r="DU20" s="5"/>
      <c r="DV20" s="5"/>
      <c r="DW20" s="62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/>
      <c r="EF20" s="5">
        <v>1</v>
      </c>
      <c r="EG20" s="5"/>
      <c r="EH20" s="5"/>
      <c r="EI20" s="5">
        <v>1</v>
      </c>
      <c r="EJ20" s="5"/>
      <c r="EK20" s="5"/>
      <c r="EL20" s="5">
        <v>1</v>
      </c>
      <c r="EM20" s="5"/>
      <c r="EN20" s="5"/>
      <c r="EO20" s="5">
        <v>1</v>
      </c>
      <c r="EP20" s="5"/>
      <c r="EQ20" s="5"/>
      <c r="ER20" s="5">
        <v>1</v>
      </c>
      <c r="ES20" s="5"/>
      <c r="ET20" s="62"/>
      <c r="EU20" s="5">
        <v>1</v>
      </c>
      <c r="EV20" s="5"/>
      <c r="EW20" s="5"/>
      <c r="EX20" s="5">
        <v>1</v>
      </c>
      <c r="EY20" s="5"/>
      <c r="EZ20" s="5"/>
      <c r="FA20" s="5">
        <v>1</v>
      </c>
      <c r="FB20" s="5"/>
      <c r="FC20" s="5"/>
      <c r="FD20" s="5">
        <v>1</v>
      </c>
      <c r="FE20" s="5"/>
      <c r="FF20" s="5"/>
      <c r="FG20" s="5">
        <v>1</v>
      </c>
      <c r="FH20" s="5"/>
      <c r="FI20" s="5"/>
      <c r="FJ20" s="5">
        <v>1</v>
      </c>
      <c r="FK20" s="5"/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>
        <v>1</v>
      </c>
      <c r="FW20" s="5"/>
      <c r="FX20" s="62"/>
      <c r="FY20" s="5">
        <v>1</v>
      </c>
      <c r="FZ20" s="5"/>
      <c r="GA20" s="5"/>
      <c r="GB20" s="5">
        <v>1</v>
      </c>
      <c r="GC20" s="5"/>
      <c r="GD20" s="5"/>
      <c r="GE20" s="5">
        <v>1</v>
      </c>
      <c r="GF20" s="5"/>
      <c r="GG20" s="5"/>
      <c r="GH20" s="5">
        <v>1</v>
      </c>
      <c r="GI20" s="5"/>
      <c r="GJ20" s="5"/>
      <c r="GK20" s="5">
        <v>1</v>
      </c>
      <c r="GL20" s="5"/>
      <c r="GM20" s="5"/>
      <c r="GN20" s="5">
        <v>1</v>
      </c>
      <c r="GO20" s="5"/>
      <c r="GP20" s="5"/>
      <c r="GQ20" s="5">
        <v>1</v>
      </c>
      <c r="GR20" s="5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>
        <v>1</v>
      </c>
      <c r="HD20" s="5"/>
      <c r="HE20" s="5"/>
      <c r="HF20" s="5">
        <v>1</v>
      </c>
      <c r="HG20" s="5"/>
      <c r="HH20" s="5"/>
      <c r="HI20" s="5">
        <v>1</v>
      </c>
      <c r="HJ20" s="5"/>
      <c r="HK20" s="5"/>
      <c r="HL20" s="5">
        <v>1</v>
      </c>
      <c r="HM20" s="5"/>
      <c r="HN20" s="5"/>
      <c r="HO20" s="5">
        <v>1</v>
      </c>
      <c r="HP20" s="5"/>
      <c r="HQ20" s="5"/>
      <c r="HR20" s="5">
        <v>1</v>
      </c>
      <c r="HS20" s="5"/>
      <c r="HT20" s="5"/>
      <c r="HU20" s="5">
        <v>1</v>
      </c>
      <c r="HV20" s="5"/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>
        <v>1</v>
      </c>
      <c r="IT20" s="5"/>
      <c r="IU20" s="5">
        <v>1</v>
      </c>
      <c r="IV20" s="5"/>
      <c r="IW20" s="4"/>
      <c r="IX20" s="5"/>
      <c r="IY20" s="5"/>
      <c r="IZ20" s="5">
        <v>1</v>
      </c>
      <c r="JA20" s="5">
        <v>1</v>
      </c>
      <c r="JB20" s="5"/>
      <c r="JC20" s="5"/>
      <c r="JD20" s="5"/>
      <c r="JE20" s="5">
        <v>1</v>
      </c>
      <c r="JF20" s="5"/>
      <c r="JG20" s="5"/>
      <c r="JH20" s="5">
        <v>1</v>
      </c>
      <c r="JI20" s="5"/>
      <c r="JJ20" s="5"/>
      <c r="JK20" s="5">
        <v>1</v>
      </c>
      <c r="JL20" s="5"/>
      <c r="JM20" s="5"/>
      <c r="JN20" s="5">
        <v>1</v>
      </c>
      <c r="JO20" s="5"/>
      <c r="JP20" s="5"/>
      <c r="JQ20" s="5">
        <v>1</v>
      </c>
      <c r="JR20" s="5"/>
      <c r="JS20" s="5"/>
      <c r="JT20" s="5">
        <v>1</v>
      </c>
      <c r="JU20" s="5"/>
      <c r="JV20" s="5"/>
      <c r="JW20" s="5"/>
      <c r="JX20" s="5">
        <v>1</v>
      </c>
      <c r="JY20" s="5">
        <v>1</v>
      </c>
      <c r="JZ20" s="5"/>
      <c r="KA20" s="5"/>
      <c r="KB20" s="5">
        <v>1</v>
      </c>
      <c r="KC20" s="5"/>
      <c r="KD20" s="5"/>
      <c r="KE20" s="5">
        <v>1</v>
      </c>
      <c r="KF20" s="5"/>
      <c r="KG20" s="5"/>
      <c r="KH20" s="5"/>
      <c r="KI20" s="5">
        <v>1</v>
      </c>
      <c r="KJ20" s="5"/>
      <c r="KK20" s="5"/>
      <c r="KL20" s="5">
        <v>1</v>
      </c>
      <c r="KM20" s="5"/>
      <c r="KN20" s="5"/>
      <c r="KO20" s="5">
        <v>1</v>
      </c>
      <c r="KP20" s="5"/>
      <c r="KQ20" s="62"/>
      <c r="KR20" s="5">
        <v>1</v>
      </c>
      <c r="KS20" s="5"/>
      <c r="KT20" s="62"/>
      <c r="KU20" s="5">
        <v>1</v>
      </c>
      <c r="KV20" s="5"/>
      <c r="KW20" s="62"/>
      <c r="KX20" s="5">
        <v>1</v>
      </c>
      <c r="KY20" s="5"/>
      <c r="KZ20" s="5"/>
      <c r="LA20" s="5">
        <v>1</v>
      </c>
      <c r="LB20" s="5"/>
      <c r="LC20" s="5"/>
      <c r="LD20" s="5">
        <v>1</v>
      </c>
      <c r="LE20" s="5"/>
      <c r="LF20" s="5">
        <v>1</v>
      </c>
      <c r="LG20" s="5"/>
      <c r="LH20" s="5"/>
      <c r="LI20" s="5"/>
      <c r="LJ20" s="5">
        <v>1</v>
      </c>
      <c r="LK20" s="5"/>
      <c r="LL20" s="5"/>
      <c r="LM20" s="5">
        <v>1</v>
      </c>
      <c r="LN20" s="5"/>
      <c r="LO20" s="5">
        <v>1</v>
      </c>
      <c r="LP20" s="5"/>
      <c r="LQ20" s="5"/>
      <c r="LR20" s="5"/>
      <c r="LS20" s="5">
        <v>1</v>
      </c>
      <c r="LT20" s="5"/>
      <c r="LU20" s="5"/>
      <c r="LV20" s="5">
        <v>1</v>
      </c>
      <c r="LW20" s="5"/>
      <c r="LX20" s="5"/>
      <c r="LY20" s="5">
        <v>1</v>
      </c>
      <c r="LZ20" s="5"/>
      <c r="MA20" s="5"/>
      <c r="MB20" s="5">
        <v>1</v>
      </c>
      <c r="MC20" s="5"/>
      <c r="MD20" s="5"/>
      <c r="ME20" s="5">
        <v>1</v>
      </c>
      <c r="MF20" s="5"/>
      <c r="MG20" s="5"/>
      <c r="MH20" s="5">
        <v>1</v>
      </c>
      <c r="MI20" s="5"/>
      <c r="MJ20" s="5"/>
      <c r="MK20" s="5">
        <v>1</v>
      </c>
      <c r="ML20" s="5"/>
      <c r="MM20" s="5"/>
      <c r="MN20" s="5">
        <v>1</v>
      </c>
      <c r="MO20" s="5"/>
      <c r="MP20" s="5"/>
      <c r="MQ20" s="5">
        <v>1</v>
      </c>
      <c r="MR20" s="5"/>
      <c r="MS20" s="5"/>
      <c r="MT20" s="5">
        <v>1</v>
      </c>
      <c r="MU20" s="5"/>
      <c r="MV20" s="5"/>
      <c r="MW20" s="5">
        <v>1</v>
      </c>
      <c r="MX20" s="5"/>
      <c r="MY20" s="5"/>
      <c r="MZ20" s="5">
        <v>1</v>
      </c>
      <c r="NA20" s="5"/>
      <c r="NB20" s="5"/>
      <c r="NC20" s="5">
        <v>1</v>
      </c>
      <c r="ND20" s="5"/>
      <c r="NE20" s="5"/>
      <c r="NF20" s="5">
        <v>1</v>
      </c>
      <c r="NG20" s="5"/>
      <c r="NH20" s="5"/>
      <c r="NI20" s="5">
        <v>1</v>
      </c>
      <c r="NJ20" s="5"/>
      <c r="NK20" s="5"/>
      <c r="NL20" s="5">
        <v>1</v>
      </c>
      <c r="NM20" s="5"/>
      <c r="NN20" s="5"/>
      <c r="NO20" s="5">
        <v>1</v>
      </c>
      <c r="NP20" s="5"/>
      <c r="NQ20" s="5"/>
      <c r="NR20" s="5">
        <v>1</v>
      </c>
      <c r="NS20" s="5"/>
      <c r="NT20" s="5"/>
      <c r="NU20" s="5">
        <v>1</v>
      </c>
      <c r="NV20" s="5"/>
      <c r="NW20" s="5"/>
      <c r="NX20" s="5">
        <v>1</v>
      </c>
      <c r="NY20" s="5"/>
      <c r="NZ20" s="5"/>
      <c r="OA20" s="5">
        <v>1</v>
      </c>
      <c r="OB20" s="5"/>
      <c r="OC20" s="5"/>
      <c r="OD20" s="5">
        <v>1</v>
      </c>
      <c r="OE20" s="5"/>
      <c r="OF20" s="5"/>
      <c r="OG20" s="5">
        <v>1</v>
      </c>
      <c r="OH20" s="5"/>
      <c r="OI20" s="5">
        <v>1</v>
      </c>
      <c r="OJ20" s="5"/>
      <c r="OK20" s="5"/>
      <c r="OL20" s="5"/>
      <c r="OM20" s="5">
        <v>1</v>
      </c>
      <c r="ON20" s="5"/>
      <c r="OO20" s="5"/>
      <c r="OP20" s="5">
        <v>1</v>
      </c>
      <c r="OQ20" s="5"/>
      <c r="OR20" s="5"/>
      <c r="OS20" s="5">
        <v>1</v>
      </c>
      <c r="OT20" s="5"/>
      <c r="OU20" s="5"/>
      <c r="OV20" s="5">
        <v>1</v>
      </c>
      <c r="OW20" s="5"/>
      <c r="OX20" s="5"/>
      <c r="OY20" s="5">
        <v>1</v>
      </c>
      <c r="OZ20" s="5"/>
      <c r="PA20" s="5"/>
      <c r="PB20" s="5">
        <v>1</v>
      </c>
      <c r="PC20" s="5"/>
      <c r="PD20" s="5"/>
      <c r="PE20" s="5">
        <v>1</v>
      </c>
      <c r="PF20" s="5"/>
      <c r="PG20" s="5"/>
      <c r="PH20" s="5">
        <v>1</v>
      </c>
      <c r="PI20" s="5"/>
      <c r="PJ20" s="5"/>
      <c r="PK20" s="5">
        <v>1</v>
      </c>
      <c r="PL20" s="5"/>
      <c r="PM20" s="5"/>
      <c r="PN20" s="5">
        <v>1</v>
      </c>
      <c r="PO20" s="5"/>
      <c r="PP20" s="5"/>
      <c r="PQ20" s="5">
        <v>1</v>
      </c>
      <c r="PR20" s="5"/>
      <c r="PS20" s="5"/>
      <c r="PT20" s="5">
        <v>1</v>
      </c>
      <c r="PU20" s="5"/>
      <c r="PV20" s="5"/>
      <c r="PW20" s="5">
        <v>1</v>
      </c>
      <c r="PX20" s="5"/>
      <c r="PY20" s="5"/>
      <c r="PZ20" s="5">
        <v>1</v>
      </c>
      <c r="QA20" s="5"/>
      <c r="QB20" s="5"/>
      <c r="QC20" s="5">
        <v>1</v>
      </c>
      <c r="QD20" s="5"/>
      <c r="QE20" s="5"/>
      <c r="QF20" s="5">
        <v>1</v>
      </c>
      <c r="QG20" s="5"/>
      <c r="QH20" s="5"/>
      <c r="QI20" s="5">
        <v>1</v>
      </c>
      <c r="QJ20" s="5"/>
      <c r="QK20" s="62"/>
      <c r="QL20" s="5">
        <v>1</v>
      </c>
      <c r="QM20" s="5"/>
      <c r="QN20" s="62">
        <v>1</v>
      </c>
      <c r="QO20" s="5"/>
      <c r="QP20" s="5"/>
      <c r="QQ20" s="5"/>
      <c r="QR20" s="5">
        <v>1</v>
      </c>
      <c r="QS20" s="5"/>
      <c r="QT20" s="5"/>
      <c r="QU20" s="5">
        <v>1</v>
      </c>
      <c r="QV20" s="5"/>
      <c r="QW20" s="5">
        <v>1</v>
      </c>
      <c r="QX20" s="5"/>
      <c r="QY20" s="5"/>
      <c r="QZ20" s="62">
        <v>1</v>
      </c>
      <c r="RA20" s="5"/>
      <c r="RB20" s="5"/>
      <c r="RC20" s="62"/>
      <c r="RD20" s="5">
        <v>1</v>
      </c>
      <c r="RE20" s="5"/>
      <c r="RF20" s="5"/>
      <c r="RG20" s="5">
        <v>1</v>
      </c>
      <c r="RH20" s="5"/>
      <c r="RI20" s="5"/>
      <c r="RJ20" s="5">
        <v>1</v>
      </c>
      <c r="RK20" s="5"/>
      <c r="RL20" s="5">
        <v>1</v>
      </c>
      <c r="RM20" s="5"/>
      <c r="RN20" s="5"/>
      <c r="RO20" s="5"/>
      <c r="RP20" s="5">
        <v>1</v>
      </c>
      <c r="RQ20" s="5"/>
      <c r="RR20" s="5"/>
      <c r="RS20" s="5">
        <v>1</v>
      </c>
      <c r="RT20" s="5"/>
      <c r="RU20" s="5">
        <v>1</v>
      </c>
      <c r="RV20" s="5"/>
      <c r="RW20" s="5"/>
      <c r="RX20" s="5"/>
      <c r="RY20" s="5">
        <v>1</v>
      </c>
      <c r="RZ20" s="5"/>
      <c r="SA20" s="5"/>
      <c r="SB20" s="5">
        <v>1</v>
      </c>
      <c r="SC20" s="5"/>
      <c r="SD20" s="5"/>
      <c r="SE20" s="5">
        <v>1</v>
      </c>
      <c r="SF20" s="5"/>
      <c r="SG20" s="5"/>
      <c r="SH20" s="5">
        <v>1</v>
      </c>
      <c r="SI20" s="5"/>
      <c r="SJ20" s="62">
        <v>1</v>
      </c>
      <c r="SK20" s="5"/>
      <c r="SL20" s="5"/>
      <c r="SM20" s="5">
        <v>1</v>
      </c>
      <c r="SN20" s="5"/>
      <c r="SO20" s="5"/>
      <c r="SP20" s="5"/>
      <c r="SQ20" s="5">
        <v>1</v>
      </c>
      <c r="SR20" s="5"/>
      <c r="SS20" s="5">
        <v>1</v>
      </c>
      <c r="ST20" s="5"/>
      <c r="SU20" s="5"/>
      <c r="SV20" s="5">
        <v>1</v>
      </c>
      <c r="SW20" s="5"/>
      <c r="SX20" s="5"/>
      <c r="SY20" s="5"/>
      <c r="SZ20" s="5">
        <v>1</v>
      </c>
      <c r="TA20" s="5"/>
      <c r="TB20" s="5">
        <v>1</v>
      </c>
      <c r="TC20" s="5"/>
      <c r="TD20" s="5"/>
      <c r="TE20" s="5"/>
      <c r="TF20" s="5">
        <v>1</v>
      </c>
      <c r="TG20" s="5"/>
      <c r="TH20" s="5">
        <v>1</v>
      </c>
      <c r="TI20" s="5"/>
      <c r="TJ20" s="5"/>
      <c r="TK20" s="5"/>
      <c r="TL20" s="5">
        <v>1</v>
      </c>
      <c r="TM20" s="5"/>
      <c r="TN20" s="5">
        <v>1</v>
      </c>
      <c r="TO20" s="5"/>
      <c r="TP20" s="5"/>
      <c r="TQ20" s="5"/>
      <c r="TR20" s="5">
        <v>1</v>
      </c>
      <c r="TS20" s="5"/>
      <c r="TT20" s="5"/>
      <c r="TU20" s="5">
        <v>1</v>
      </c>
      <c r="TV20" s="5"/>
      <c r="TW20" s="5"/>
      <c r="TX20" s="5">
        <v>1</v>
      </c>
      <c r="TY20" s="5"/>
      <c r="TZ20" s="5"/>
      <c r="UA20" s="5">
        <v>1</v>
      </c>
      <c r="UB20" s="5"/>
      <c r="UC20" s="5"/>
      <c r="UD20" s="5">
        <v>1</v>
      </c>
      <c r="UE20" s="5"/>
      <c r="UF20" s="5"/>
      <c r="UG20" s="5">
        <v>1</v>
      </c>
      <c r="UH20" s="5"/>
      <c r="UI20" s="5">
        <v>1</v>
      </c>
      <c r="UJ20" s="5"/>
      <c r="UK20" s="5"/>
      <c r="UL20" s="5"/>
      <c r="UM20" s="5">
        <v>1</v>
      </c>
      <c r="UN20" s="5"/>
      <c r="UO20" s="5"/>
      <c r="UP20" s="5">
        <v>1</v>
      </c>
      <c r="UQ20" s="5"/>
      <c r="UR20" s="5"/>
      <c r="US20" s="5">
        <v>1</v>
      </c>
      <c r="UT20" s="5"/>
      <c r="UU20" s="5"/>
      <c r="UV20" s="5">
        <v>1</v>
      </c>
      <c r="UW20" s="5"/>
      <c r="UX20" s="5"/>
      <c r="UY20" s="5">
        <v>1</v>
      </c>
      <c r="UZ20" s="5"/>
      <c r="VA20" s="5"/>
      <c r="VB20" s="5">
        <v>1</v>
      </c>
      <c r="VC20" s="5"/>
      <c r="VD20" s="5"/>
      <c r="VE20" s="5">
        <v>1</v>
      </c>
      <c r="VF20" s="5"/>
      <c r="VG20" s="5"/>
      <c r="VH20" s="5">
        <v>1</v>
      </c>
      <c r="VI20" s="5"/>
      <c r="VJ20" s="5"/>
      <c r="VK20" s="5">
        <v>1</v>
      </c>
      <c r="VL20" s="5"/>
      <c r="VN20">
        <v>1</v>
      </c>
      <c r="VQ20">
        <v>1</v>
      </c>
      <c r="VT20">
        <v>1</v>
      </c>
    </row>
    <row r="21" spans="1:593" ht="16.5" thickBot="1" x14ac:dyDescent="0.3">
      <c r="A21" s="64">
        <v>8</v>
      </c>
      <c r="B21" s="51" t="s">
        <v>2227</v>
      </c>
      <c r="C21" s="62"/>
      <c r="D21" s="62">
        <v>1</v>
      </c>
      <c r="E21" s="62"/>
      <c r="F21" s="62"/>
      <c r="G21" s="62">
        <v>1</v>
      </c>
      <c r="H21" s="62"/>
      <c r="I21" s="62"/>
      <c r="J21" s="62"/>
      <c r="K21" s="62">
        <v>1</v>
      </c>
      <c r="L21" s="62"/>
      <c r="M21" s="62">
        <v>1</v>
      </c>
      <c r="N21" s="62"/>
      <c r="O21" s="62"/>
      <c r="P21" s="62">
        <v>1</v>
      </c>
      <c r="Q21" s="62"/>
      <c r="R21" s="62"/>
      <c r="S21" s="62">
        <v>1</v>
      </c>
      <c r="T21" s="62"/>
      <c r="U21" s="62"/>
      <c r="V21" s="62"/>
      <c r="W21" s="62">
        <v>1</v>
      </c>
      <c r="X21" s="62"/>
      <c r="Y21" s="62"/>
      <c r="Z21" s="62">
        <v>1</v>
      </c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/>
      <c r="AU21" s="62">
        <v>1</v>
      </c>
      <c r="AV21" s="62"/>
      <c r="AW21" s="62"/>
      <c r="AX21" s="62">
        <v>1</v>
      </c>
      <c r="AY21" s="62"/>
      <c r="AZ21" s="62"/>
      <c r="BA21" s="62">
        <v>1</v>
      </c>
      <c r="BB21" s="62"/>
      <c r="BC21" s="62">
        <v>1</v>
      </c>
      <c r="BD21" s="62"/>
      <c r="BE21" s="62"/>
      <c r="BF21" s="5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/>
      <c r="BS21" s="62">
        <v>1</v>
      </c>
      <c r="BT21" s="62"/>
      <c r="BU21" s="62"/>
      <c r="BV21" s="62">
        <v>1</v>
      </c>
      <c r="BW21" s="62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5">
        <v>1</v>
      </c>
      <c r="CH21" s="62"/>
      <c r="CI21" s="62"/>
      <c r="CJ21" s="62">
        <v>1</v>
      </c>
      <c r="CK21" s="62"/>
      <c r="CL21" s="62"/>
      <c r="CM21" s="5">
        <v>1</v>
      </c>
      <c r="CN21" s="62"/>
      <c r="CO21" s="62"/>
      <c r="CP21" s="62">
        <v>1</v>
      </c>
      <c r="CQ21" s="5"/>
      <c r="CR21" s="62"/>
      <c r="CS21" s="5">
        <v>1</v>
      </c>
      <c r="CT21" s="62"/>
      <c r="CU21" s="62"/>
      <c r="CV21" s="5">
        <v>1</v>
      </c>
      <c r="CW21" s="62"/>
      <c r="CX21" s="62"/>
      <c r="CY21" s="5">
        <v>1</v>
      </c>
      <c r="CZ21" s="62"/>
      <c r="DA21" s="62"/>
      <c r="DB21" s="62">
        <v>1</v>
      </c>
      <c r="DC21" s="5"/>
      <c r="DD21" s="62"/>
      <c r="DE21" s="62">
        <v>1</v>
      </c>
      <c r="DF21" s="5"/>
      <c r="DG21" s="62"/>
      <c r="DH21" s="62">
        <v>1</v>
      </c>
      <c r="DI21" s="62"/>
      <c r="DJ21" s="62"/>
      <c r="DK21" s="5">
        <v>1</v>
      </c>
      <c r="DL21" s="62"/>
      <c r="DM21" s="62"/>
      <c r="DN21" s="62">
        <v>1</v>
      </c>
      <c r="DO21" s="5"/>
      <c r="DP21" s="62"/>
      <c r="DQ21" s="62">
        <v>1</v>
      </c>
      <c r="DR21" s="5"/>
      <c r="DS21" s="62"/>
      <c r="DT21" s="5">
        <v>1</v>
      </c>
      <c r="DU21" s="62"/>
      <c r="DV21" s="62"/>
      <c r="DW21" s="62">
        <v>1</v>
      </c>
      <c r="DX21" s="62"/>
      <c r="DY21" s="62"/>
      <c r="DZ21" s="62">
        <v>1</v>
      </c>
      <c r="EA21" s="62"/>
      <c r="EB21" s="62"/>
      <c r="EC21" s="62">
        <v>1</v>
      </c>
      <c r="ED21" s="62"/>
      <c r="EE21" s="62"/>
      <c r="EF21" s="62">
        <v>1</v>
      </c>
      <c r="EG21" s="62"/>
      <c r="EH21" s="62"/>
      <c r="EI21" s="5">
        <v>1</v>
      </c>
      <c r="EJ21" s="62"/>
      <c r="EK21" s="62"/>
      <c r="EL21" s="62">
        <v>1</v>
      </c>
      <c r="EM21" s="62"/>
      <c r="EN21" s="62"/>
      <c r="EO21" s="5">
        <v>1</v>
      </c>
      <c r="EP21" s="62"/>
      <c r="EQ21" s="62"/>
      <c r="ER21" s="62">
        <v>1</v>
      </c>
      <c r="ES21" s="5"/>
      <c r="ET21" s="62"/>
      <c r="EU21" s="62">
        <v>1</v>
      </c>
      <c r="EV21" s="62"/>
      <c r="EW21" s="62"/>
      <c r="EX21" s="5">
        <v>1</v>
      </c>
      <c r="EY21" s="62"/>
      <c r="EZ21" s="62"/>
      <c r="FA21" s="5">
        <v>1</v>
      </c>
      <c r="FB21" s="62"/>
      <c r="FC21" s="62"/>
      <c r="FD21" s="5">
        <v>1</v>
      </c>
      <c r="FE21" s="62"/>
      <c r="FF21" s="62"/>
      <c r="FG21" s="5">
        <v>1</v>
      </c>
      <c r="FH21" s="62"/>
      <c r="FI21" s="62"/>
      <c r="FJ21" s="62">
        <v>1</v>
      </c>
      <c r="FK21" s="62"/>
      <c r="FL21" s="62"/>
      <c r="FM21" s="62">
        <v>1</v>
      </c>
      <c r="FN21" s="62"/>
      <c r="FO21" s="62"/>
      <c r="FP21" s="5">
        <v>1</v>
      </c>
      <c r="FQ21" s="62"/>
      <c r="FR21" s="62"/>
      <c r="FS21" s="62">
        <v>1</v>
      </c>
      <c r="FT21" s="62"/>
      <c r="FU21" s="62"/>
      <c r="FV21" s="62">
        <v>1</v>
      </c>
      <c r="FW21" s="5"/>
      <c r="FX21" s="62"/>
      <c r="FY21" s="62">
        <v>1</v>
      </c>
      <c r="FZ21" s="62"/>
      <c r="GA21" s="62"/>
      <c r="GB21" s="5">
        <v>1</v>
      </c>
      <c r="GC21" s="62"/>
      <c r="GD21" s="5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62"/>
      <c r="GN21" s="5">
        <v>1</v>
      </c>
      <c r="GO21" s="62"/>
      <c r="GP21" s="62"/>
      <c r="GQ21" s="62">
        <v>1</v>
      </c>
      <c r="GR21" s="62"/>
      <c r="GS21" s="62"/>
      <c r="GT21" s="62">
        <v>1</v>
      </c>
      <c r="GU21" s="5"/>
      <c r="GV21" s="62"/>
      <c r="GW21" s="62">
        <v>1</v>
      </c>
      <c r="GX21" s="62"/>
      <c r="GY21" s="62"/>
      <c r="GZ21" s="62">
        <v>1</v>
      </c>
      <c r="HA21" s="62"/>
      <c r="HB21" s="62"/>
      <c r="HC21" s="62">
        <v>1</v>
      </c>
      <c r="HD21" s="62"/>
      <c r="HE21" s="62"/>
      <c r="HF21" s="5">
        <v>1</v>
      </c>
      <c r="HG21" s="62"/>
      <c r="HH21" s="62"/>
      <c r="HI21" s="5">
        <v>1</v>
      </c>
      <c r="HJ21" s="62"/>
      <c r="HK21" s="62"/>
      <c r="HL21" s="62">
        <v>1</v>
      </c>
      <c r="HM21" s="62"/>
      <c r="HN21" s="62"/>
      <c r="HO21" s="5">
        <v>1</v>
      </c>
      <c r="HP21" s="62"/>
      <c r="HQ21" s="62"/>
      <c r="HR21" s="62">
        <v>1</v>
      </c>
      <c r="HS21" s="62"/>
      <c r="HT21" s="62"/>
      <c r="HU21" s="62">
        <v>1</v>
      </c>
      <c r="HV21" s="5"/>
      <c r="HW21" s="62"/>
      <c r="HX21" s="5">
        <v>1</v>
      </c>
      <c r="HY21" s="62"/>
      <c r="HZ21" s="62"/>
      <c r="IA21" s="62">
        <v>1</v>
      </c>
      <c r="IB21" s="5"/>
      <c r="IC21" s="62"/>
      <c r="ID21" s="5">
        <v>1</v>
      </c>
      <c r="IE21" s="62"/>
      <c r="IF21" s="62"/>
      <c r="IG21" s="62">
        <v>1</v>
      </c>
      <c r="IH21" s="5"/>
      <c r="II21" s="62"/>
      <c r="IJ21" s="62">
        <v>1</v>
      </c>
      <c r="IK21" s="5"/>
      <c r="IL21" s="62">
        <v>1</v>
      </c>
      <c r="IM21" s="62"/>
      <c r="IN21" s="62"/>
      <c r="IO21" s="62"/>
      <c r="IP21" s="5">
        <v>1</v>
      </c>
      <c r="IQ21" s="62"/>
      <c r="IR21" s="62"/>
      <c r="IS21" s="62">
        <v>1</v>
      </c>
      <c r="IT21" s="5"/>
      <c r="IU21" s="62">
        <v>1</v>
      </c>
      <c r="IV21" s="62"/>
      <c r="IW21" s="4"/>
      <c r="IX21" s="62"/>
      <c r="IY21" s="62"/>
      <c r="IZ21" s="5">
        <v>1</v>
      </c>
      <c r="JA21" s="62"/>
      <c r="JB21" s="62">
        <v>1</v>
      </c>
      <c r="JC21" s="62"/>
      <c r="JD21" s="62"/>
      <c r="JE21" s="5">
        <v>1</v>
      </c>
      <c r="JF21" s="62"/>
      <c r="JG21" s="62"/>
      <c r="JH21" s="62"/>
      <c r="JI21" s="5">
        <v>1</v>
      </c>
      <c r="JJ21" s="62"/>
      <c r="JK21" s="62"/>
      <c r="JL21" s="5">
        <v>1</v>
      </c>
      <c r="JM21" s="62"/>
      <c r="JN21" s="5"/>
      <c r="JO21" s="62">
        <v>1</v>
      </c>
      <c r="JP21" s="62"/>
      <c r="JQ21" s="5"/>
      <c r="JR21" s="62">
        <v>1</v>
      </c>
      <c r="JS21" s="62"/>
      <c r="JT21" s="62"/>
      <c r="JU21" s="62">
        <v>1</v>
      </c>
      <c r="JV21" s="62"/>
      <c r="JW21" s="5"/>
      <c r="JX21" s="62">
        <v>1</v>
      </c>
      <c r="JY21" s="62"/>
      <c r="JZ21" s="5">
        <v>1</v>
      </c>
      <c r="KA21" s="62"/>
      <c r="KB21" s="5">
        <v>1</v>
      </c>
      <c r="KC21" s="62"/>
      <c r="KD21" s="62"/>
      <c r="KE21" s="62"/>
      <c r="KF21" s="5">
        <v>1</v>
      </c>
      <c r="KG21" s="62"/>
      <c r="KH21" s="62"/>
      <c r="KI21" s="5"/>
      <c r="KJ21" s="62">
        <v>1</v>
      </c>
      <c r="KK21" s="62"/>
      <c r="KL21" s="62"/>
      <c r="KM21" s="62">
        <v>1</v>
      </c>
      <c r="KN21" s="62"/>
      <c r="KO21" s="62"/>
      <c r="KP21" s="62">
        <v>1</v>
      </c>
      <c r="KQ21" s="62"/>
      <c r="KR21" s="62"/>
      <c r="KS21" s="62">
        <v>1</v>
      </c>
      <c r="KT21" s="62"/>
      <c r="KU21" s="62">
        <v>1</v>
      </c>
      <c r="KV21" s="62"/>
      <c r="KW21" s="62"/>
      <c r="KX21" s="62">
        <v>1</v>
      </c>
      <c r="KY21" s="62"/>
      <c r="KZ21" s="62"/>
      <c r="LA21" s="5">
        <v>1</v>
      </c>
      <c r="LB21" s="62"/>
      <c r="LC21" s="62"/>
      <c r="LD21" s="5"/>
      <c r="LE21" s="62">
        <v>1</v>
      </c>
      <c r="LF21" s="62">
        <v>1</v>
      </c>
      <c r="LG21" s="62"/>
      <c r="LH21" s="62"/>
      <c r="LI21" s="62"/>
      <c r="LJ21" s="5"/>
      <c r="LK21" s="62">
        <v>1</v>
      </c>
      <c r="LL21" s="62"/>
      <c r="LM21" s="62">
        <v>1</v>
      </c>
      <c r="LN21" s="62"/>
      <c r="LO21" s="62">
        <v>1</v>
      </c>
      <c r="LP21" s="5"/>
      <c r="LQ21" s="62"/>
      <c r="LR21" s="62"/>
      <c r="LS21" s="5">
        <v>1</v>
      </c>
      <c r="LT21" s="62"/>
      <c r="LU21" s="62"/>
      <c r="LV21" s="62">
        <v>1</v>
      </c>
      <c r="LW21" s="5"/>
      <c r="LX21" s="62"/>
      <c r="LY21" s="5"/>
      <c r="LZ21" s="62">
        <v>1</v>
      </c>
      <c r="MA21" s="62"/>
      <c r="MB21" s="62">
        <v>1</v>
      </c>
      <c r="MC21" s="62"/>
      <c r="MD21" s="62"/>
      <c r="ME21" s="62">
        <v>1</v>
      </c>
      <c r="MF21" s="62"/>
      <c r="MG21" s="62"/>
      <c r="MH21" s="62"/>
      <c r="MI21" s="62">
        <v>1</v>
      </c>
      <c r="MJ21" s="62"/>
      <c r="MK21" s="5">
        <v>1</v>
      </c>
      <c r="ML21" s="62"/>
      <c r="MM21" s="62"/>
      <c r="MN21" s="62"/>
      <c r="MO21" s="62">
        <v>1</v>
      </c>
      <c r="MP21" s="62"/>
      <c r="MQ21" s="62"/>
      <c r="MR21" s="62">
        <v>1</v>
      </c>
      <c r="MS21" s="62"/>
      <c r="MT21" s="5">
        <v>1</v>
      </c>
      <c r="MU21" s="62"/>
      <c r="MV21" s="62"/>
      <c r="MW21" s="62">
        <v>1</v>
      </c>
      <c r="MX21" s="5"/>
      <c r="MY21" s="62"/>
      <c r="MZ21" s="5">
        <v>1</v>
      </c>
      <c r="NA21" s="62"/>
      <c r="NB21" s="62"/>
      <c r="NC21" s="62">
        <v>1</v>
      </c>
      <c r="ND21" s="62"/>
      <c r="NE21" s="62"/>
      <c r="NF21" s="62">
        <v>1</v>
      </c>
      <c r="NG21" s="5"/>
      <c r="NH21" s="62"/>
      <c r="NI21" s="5">
        <v>1</v>
      </c>
      <c r="NJ21" s="62"/>
      <c r="NK21" s="62"/>
      <c r="NL21" s="5"/>
      <c r="NM21" s="62">
        <v>1</v>
      </c>
      <c r="NN21" s="62"/>
      <c r="NO21" s="5"/>
      <c r="NP21" s="62">
        <v>1</v>
      </c>
      <c r="NQ21" s="62"/>
      <c r="NR21" s="5"/>
      <c r="NS21" s="62">
        <v>1</v>
      </c>
      <c r="NT21" s="62"/>
      <c r="NU21" s="62"/>
      <c r="NV21" s="62">
        <v>1</v>
      </c>
      <c r="NW21" s="62"/>
      <c r="NX21" s="5"/>
      <c r="NY21" s="62">
        <v>1</v>
      </c>
      <c r="NZ21" s="62"/>
      <c r="OA21" s="62"/>
      <c r="OB21" s="62">
        <v>1</v>
      </c>
      <c r="OC21" s="62"/>
      <c r="OD21" s="62"/>
      <c r="OE21" s="62">
        <v>1</v>
      </c>
      <c r="OF21" s="62"/>
      <c r="OG21" s="5"/>
      <c r="OH21" s="62">
        <v>1</v>
      </c>
      <c r="OI21" s="62">
        <v>1</v>
      </c>
      <c r="OJ21" s="62"/>
      <c r="OK21" s="62"/>
      <c r="OL21" s="62"/>
      <c r="OM21" s="62"/>
      <c r="ON21" s="62">
        <v>1</v>
      </c>
      <c r="OO21" s="62"/>
      <c r="OP21" s="5"/>
      <c r="OQ21" s="62">
        <v>1</v>
      </c>
      <c r="OR21" s="62"/>
      <c r="OS21" s="62"/>
      <c r="OT21" s="62">
        <v>1</v>
      </c>
      <c r="OU21" s="62"/>
      <c r="OV21" s="62"/>
      <c r="OW21" s="62">
        <v>1</v>
      </c>
      <c r="OX21" s="62"/>
      <c r="OY21" s="62"/>
      <c r="OZ21" s="62">
        <v>1</v>
      </c>
      <c r="PA21" s="62"/>
      <c r="PB21" s="62">
        <v>1</v>
      </c>
      <c r="PC21" s="62"/>
      <c r="PD21" s="62"/>
      <c r="PE21" s="62"/>
      <c r="PF21" s="62">
        <v>1</v>
      </c>
      <c r="PG21" s="62"/>
      <c r="PH21" s="62"/>
      <c r="PI21" s="62">
        <v>1</v>
      </c>
      <c r="PJ21" s="62"/>
      <c r="PK21" s="62"/>
      <c r="PL21" s="62">
        <v>1</v>
      </c>
      <c r="PM21" s="62"/>
      <c r="PN21" s="5"/>
      <c r="PO21" s="62">
        <v>1</v>
      </c>
      <c r="PP21" s="62"/>
      <c r="PQ21" s="5">
        <v>1</v>
      </c>
      <c r="PR21" s="62"/>
      <c r="PS21" s="62"/>
      <c r="PT21" s="5">
        <v>1</v>
      </c>
      <c r="PU21" s="62"/>
      <c r="PV21" s="62"/>
      <c r="PW21" s="62"/>
      <c r="PX21" s="62">
        <v>1</v>
      </c>
      <c r="PY21" s="62"/>
      <c r="PZ21" s="5"/>
      <c r="QA21" s="62">
        <v>1</v>
      </c>
      <c r="QB21" s="62"/>
      <c r="QC21" s="5"/>
      <c r="QD21" s="62">
        <v>1</v>
      </c>
      <c r="QE21" s="62"/>
      <c r="QF21" s="5"/>
      <c r="QG21" s="62">
        <v>1</v>
      </c>
      <c r="QH21" s="62"/>
      <c r="QI21" s="62"/>
      <c r="QJ21" s="62">
        <v>1</v>
      </c>
      <c r="QK21" s="62"/>
      <c r="QL21" s="62"/>
      <c r="QM21" s="62">
        <v>1</v>
      </c>
      <c r="QN21" s="62"/>
      <c r="QO21" s="62">
        <v>1</v>
      </c>
      <c r="QP21" s="62"/>
      <c r="QQ21" s="62"/>
      <c r="QR21" s="62"/>
      <c r="QS21" s="62">
        <v>1</v>
      </c>
      <c r="QT21" s="62"/>
      <c r="QU21" s="5"/>
      <c r="QV21" s="62">
        <v>1</v>
      </c>
      <c r="QW21" s="62"/>
      <c r="QX21" s="5">
        <v>1</v>
      </c>
      <c r="QY21" s="62"/>
      <c r="QZ21" s="62"/>
      <c r="RA21" s="62">
        <v>1</v>
      </c>
      <c r="RB21" s="62"/>
      <c r="RC21" s="62"/>
      <c r="RD21" s="62"/>
      <c r="RE21" s="62">
        <v>1</v>
      </c>
      <c r="RF21" s="62"/>
      <c r="RG21" s="62"/>
      <c r="RH21" s="62">
        <v>1</v>
      </c>
      <c r="RI21" s="62"/>
      <c r="RJ21" s="62"/>
      <c r="RK21" s="5">
        <v>1</v>
      </c>
      <c r="RL21" s="5">
        <v>1</v>
      </c>
      <c r="RM21" s="62"/>
      <c r="RN21" s="62"/>
      <c r="RO21" s="5"/>
      <c r="RP21" s="62">
        <v>1</v>
      </c>
      <c r="RQ21" s="62"/>
      <c r="RR21" s="5"/>
      <c r="RS21" s="62"/>
      <c r="RT21" s="62">
        <v>1</v>
      </c>
      <c r="RU21" s="5">
        <v>1</v>
      </c>
      <c r="RV21" s="62"/>
      <c r="RW21" s="62"/>
      <c r="RX21" s="62"/>
      <c r="RY21" s="5">
        <v>1</v>
      </c>
      <c r="RZ21" s="62"/>
      <c r="SA21" s="62"/>
      <c r="SB21" s="62">
        <v>1</v>
      </c>
      <c r="SC21" s="62"/>
      <c r="SD21" s="62"/>
      <c r="SE21" s="5">
        <v>1</v>
      </c>
      <c r="SF21" s="62"/>
      <c r="SG21" s="62"/>
      <c r="SH21" s="5">
        <v>1</v>
      </c>
      <c r="SI21" s="62"/>
      <c r="SJ21" s="62">
        <v>1</v>
      </c>
      <c r="SK21" s="62"/>
      <c r="SL21" s="62"/>
      <c r="SM21" s="62"/>
      <c r="SN21" s="62">
        <v>1</v>
      </c>
      <c r="SO21" s="62"/>
      <c r="SP21" s="62"/>
      <c r="SQ21" s="5">
        <v>1</v>
      </c>
      <c r="SR21" s="62"/>
      <c r="SS21" s="62">
        <v>1</v>
      </c>
      <c r="ST21" s="62"/>
      <c r="SU21" s="62"/>
      <c r="SV21" s="62">
        <v>1</v>
      </c>
      <c r="SW21" s="5"/>
      <c r="SX21" s="62"/>
      <c r="SY21" s="62"/>
      <c r="SZ21" s="62">
        <v>1</v>
      </c>
      <c r="TA21" s="62"/>
      <c r="TB21" s="62">
        <v>1</v>
      </c>
      <c r="TC21" s="62"/>
      <c r="TD21" s="62"/>
      <c r="TE21" s="62"/>
      <c r="TF21" s="62">
        <v>1</v>
      </c>
      <c r="TG21" s="62"/>
      <c r="TH21" s="62">
        <v>1</v>
      </c>
      <c r="TI21" s="62"/>
      <c r="TJ21" s="62"/>
      <c r="TK21" s="62"/>
      <c r="TL21" s="5">
        <v>1</v>
      </c>
      <c r="TM21" s="62"/>
      <c r="TN21" s="62">
        <v>1</v>
      </c>
      <c r="TO21" s="62"/>
      <c r="TP21" s="62"/>
      <c r="TQ21" s="62"/>
      <c r="TR21" s="62">
        <v>1</v>
      </c>
      <c r="TS21" s="5"/>
      <c r="TT21" s="62"/>
      <c r="TU21" s="5">
        <v>1</v>
      </c>
      <c r="TV21" s="62"/>
      <c r="TW21" s="62"/>
      <c r="TX21" s="5">
        <v>1</v>
      </c>
      <c r="TY21" s="62"/>
      <c r="TZ21" s="62"/>
      <c r="UA21" s="62">
        <v>1</v>
      </c>
      <c r="UB21" s="62"/>
      <c r="UC21" s="62"/>
      <c r="UD21" s="62">
        <v>1</v>
      </c>
      <c r="UE21" s="5"/>
      <c r="UF21" s="62"/>
      <c r="UG21" s="5">
        <v>1</v>
      </c>
      <c r="UH21" s="62"/>
      <c r="UI21" s="62">
        <v>1</v>
      </c>
      <c r="UJ21" s="5"/>
      <c r="UK21" s="62"/>
      <c r="UL21" s="62"/>
      <c r="UM21" s="5">
        <v>1</v>
      </c>
      <c r="UN21" s="62"/>
      <c r="UO21" s="62"/>
      <c r="UP21" s="5">
        <v>1</v>
      </c>
      <c r="UQ21" s="62"/>
      <c r="UR21" s="62"/>
      <c r="US21" s="5">
        <v>1</v>
      </c>
      <c r="UT21" s="62"/>
      <c r="UU21" s="62"/>
      <c r="UV21" s="62">
        <v>1</v>
      </c>
      <c r="UW21" s="62"/>
      <c r="UX21" s="62"/>
      <c r="UY21" s="62"/>
      <c r="UZ21" s="62">
        <v>1</v>
      </c>
      <c r="VA21" s="62"/>
      <c r="VB21" s="5">
        <v>1</v>
      </c>
      <c r="VC21" s="62"/>
      <c r="VD21" s="62"/>
      <c r="VE21" s="62"/>
      <c r="VF21" s="62">
        <v>1</v>
      </c>
      <c r="VG21" s="62"/>
      <c r="VH21" s="62"/>
      <c r="VI21" s="62">
        <v>1</v>
      </c>
      <c r="VJ21" s="62"/>
      <c r="VK21" s="5"/>
      <c r="VL21" s="62">
        <v>1</v>
      </c>
      <c r="VN21">
        <v>1</v>
      </c>
      <c r="VQ21">
        <v>1</v>
      </c>
      <c r="VT21">
        <v>1</v>
      </c>
    </row>
    <row r="22" spans="1:593" ht="16.5" thickBot="1" x14ac:dyDescent="0.3">
      <c r="A22" s="64">
        <v>9</v>
      </c>
      <c r="B22" s="51" t="s">
        <v>2228</v>
      </c>
      <c r="C22" s="5"/>
      <c r="D22" s="5">
        <v>1</v>
      </c>
      <c r="E22" s="5"/>
      <c r="F22" s="5"/>
      <c r="G22" s="5">
        <v>1</v>
      </c>
      <c r="H22" s="5"/>
      <c r="I22" s="5"/>
      <c r="J22" s="62">
        <v>1</v>
      </c>
      <c r="K22" s="5"/>
      <c r="L22" s="5">
        <v>1</v>
      </c>
      <c r="M22" s="5"/>
      <c r="N22" s="5"/>
      <c r="O22" s="5"/>
      <c r="P22" s="62">
        <v>1</v>
      </c>
      <c r="Q22" s="5"/>
      <c r="R22" s="5">
        <v>1</v>
      </c>
      <c r="S22" s="5"/>
      <c r="T22" s="5"/>
      <c r="U22" s="5"/>
      <c r="V22" s="62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62">
        <v>1</v>
      </c>
      <c r="AF22" s="5"/>
      <c r="AG22" s="5"/>
      <c r="AH22" s="62">
        <v>1</v>
      </c>
      <c r="AI22" s="5"/>
      <c r="AJ22" s="5"/>
      <c r="AK22" s="5">
        <v>1</v>
      </c>
      <c r="AL22" s="5"/>
      <c r="AM22" s="5">
        <v>1</v>
      </c>
      <c r="AN22" s="5"/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62"/>
      <c r="AX22" s="5">
        <v>1</v>
      </c>
      <c r="AY22" s="5"/>
      <c r="AZ22" s="62"/>
      <c r="BA22" s="5">
        <v>1</v>
      </c>
      <c r="BB22" s="5"/>
      <c r="BC22" s="5">
        <v>1</v>
      </c>
      <c r="BD22" s="5"/>
      <c r="BE22" s="5"/>
      <c r="BF22" s="5">
        <v>1</v>
      </c>
      <c r="BG22" s="5"/>
      <c r="BH22" s="5">
        <v>1</v>
      </c>
      <c r="BI22" s="5"/>
      <c r="BJ22" s="5"/>
      <c r="BK22" s="5"/>
      <c r="BL22" s="5"/>
      <c r="BM22" s="5">
        <v>1</v>
      </c>
      <c r="BN22" s="5"/>
      <c r="BO22" s="5">
        <v>1</v>
      </c>
      <c r="BP22" s="5"/>
      <c r="BQ22" s="5"/>
      <c r="BR22" s="5"/>
      <c r="BS22" s="5">
        <v>1</v>
      </c>
      <c r="BT22" s="5"/>
      <c r="BU22" s="5"/>
      <c r="BV22" s="5">
        <v>1</v>
      </c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62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62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  <c r="IU22" s="5">
        <v>1</v>
      </c>
      <c r="IV22" s="5"/>
      <c r="IW22" s="4"/>
      <c r="IX22" s="5"/>
      <c r="IY22" s="5"/>
      <c r="IZ22" s="5">
        <v>1</v>
      </c>
      <c r="JA22" s="5"/>
      <c r="JB22" s="5">
        <v>1</v>
      </c>
      <c r="JC22" s="5"/>
      <c r="JD22" s="5"/>
      <c r="JE22" s="5"/>
      <c r="JF22" s="5">
        <v>1</v>
      </c>
      <c r="JG22" s="5"/>
      <c r="JH22" s="5"/>
      <c r="JI22" s="5">
        <v>1</v>
      </c>
      <c r="JJ22" s="5"/>
      <c r="JK22" s="5"/>
      <c r="JL22" s="5">
        <v>1</v>
      </c>
      <c r="JM22" s="5"/>
      <c r="JN22" s="5"/>
      <c r="JO22" s="5">
        <v>1</v>
      </c>
      <c r="JP22" s="5"/>
      <c r="JQ22" s="5"/>
      <c r="JR22" s="5">
        <v>1</v>
      </c>
      <c r="JS22" s="5"/>
      <c r="JT22" s="5"/>
      <c r="JU22" s="5">
        <v>1</v>
      </c>
      <c r="JV22" s="5"/>
      <c r="JW22" s="5">
        <v>1</v>
      </c>
      <c r="JX22" s="5"/>
      <c r="JY22" s="5">
        <v>1</v>
      </c>
      <c r="JZ22" s="5"/>
      <c r="KA22" s="5"/>
      <c r="KB22" s="5">
        <v>1</v>
      </c>
      <c r="KC22" s="5"/>
      <c r="KD22" s="5"/>
      <c r="KE22" s="5"/>
      <c r="KF22" s="5">
        <v>1</v>
      </c>
      <c r="KG22" s="5"/>
      <c r="KH22" s="5"/>
      <c r="KI22" s="5"/>
      <c r="KJ22" s="5">
        <v>1</v>
      </c>
      <c r="KK22" s="5"/>
      <c r="KL22" s="5"/>
      <c r="KM22" s="5">
        <v>1</v>
      </c>
      <c r="KN22" s="5"/>
      <c r="KO22" s="5"/>
      <c r="KP22" s="5">
        <v>1</v>
      </c>
      <c r="KQ22" s="62"/>
      <c r="KR22" s="5"/>
      <c r="KS22" s="5">
        <v>1</v>
      </c>
      <c r="KT22" s="62"/>
      <c r="KU22" s="5">
        <v>1</v>
      </c>
      <c r="KV22" s="5"/>
      <c r="KW22" s="62"/>
      <c r="KX22" s="5">
        <v>1</v>
      </c>
      <c r="KY22" s="5"/>
      <c r="KZ22" s="5"/>
      <c r="LA22" s="5">
        <v>1</v>
      </c>
      <c r="LB22" s="5"/>
      <c r="LC22" s="5"/>
      <c r="LD22" s="5"/>
      <c r="LE22" s="5">
        <v>1</v>
      </c>
      <c r="LF22" s="5">
        <v>1</v>
      </c>
      <c r="LG22" s="5"/>
      <c r="LH22" s="5"/>
      <c r="LI22" s="5"/>
      <c r="LJ22" s="5"/>
      <c r="LK22" s="5">
        <v>1</v>
      </c>
      <c r="LL22" s="5"/>
      <c r="LM22" s="5">
        <v>1</v>
      </c>
      <c r="LN22" s="5"/>
      <c r="LO22" s="5">
        <v>1</v>
      </c>
      <c r="LP22" s="5"/>
      <c r="LQ22" s="5"/>
      <c r="LR22" s="5"/>
      <c r="LS22" s="5">
        <v>1</v>
      </c>
      <c r="LT22" s="5"/>
      <c r="LU22" s="5"/>
      <c r="LV22" s="5">
        <v>1</v>
      </c>
      <c r="LW22" s="5"/>
      <c r="LX22" s="5"/>
      <c r="LY22" s="5"/>
      <c r="LZ22" s="5">
        <v>1</v>
      </c>
      <c r="MA22" s="5"/>
      <c r="MB22" s="5">
        <v>1</v>
      </c>
      <c r="MC22" s="5"/>
      <c r="MD22" s="5"/>
      <c r="ME22" s="5">
        <v>1</v>
      </c>
      <c r="MF22" s="5"/>
      <c r="MG22" s="5"/>
      <c r="MH22" s="5"/>
      <c r="MI22" s="5">
        <v>1</v>
      </c>
      <c r="MJ22" s="5"/>
      <c r="MK22" s="5">
        <v>1</v>
      </c>
      <c r="ML22" s="5"/>
      <c r="MM22" s="5"/>
      <c r="MN22" s="5"/>
      <c r="MO22" s="5">
        <v>1</v>
      </c>
      <c r="MP22" s="5"/>
      <c r="MQ22" s="5"/>
      <c r="MR22" s="5">
        <v>1</v>
      </c>
      <c r="MS22" s="5"/>
      <c r="MT22" s="5">
        <v>1</v>
      </c>
      <c r="MU22" s="5"/>
      <c r="MV22" s="5"/>
      <c r="MW22" s="5">
        <v>1</v>
      </c>
      <c r="MX22" s="5"/>
      <c r="MY22" s="5"/>
      <c r="MZ22" s="5">
        <v>1</v>
      </c>
      <c r="NA22" s="5"/>
      <c r="NB22" s="5"/>
      <c r="NC22" s="5">
        <v>1</v>
      </c>
      <c r="ND22" s="5"/>
      <c r="NE22" s="5"/>
      <c r="NF22" s="5">
        <v>1</v>
      </c>
      <c r="NG22" s="5"/>
      <c r="NH22" s="5"/>
      <c r="NI22" s="5">
        <v>1</v>
      </c>
      <c r="NJ22" s="5"/>
      <c r="NK22" s="5"/>
      <c r="NL22" s="5"/>
      <c r="NM22" s="5">
        <v>1</v>
      </c>
      <c r="NN22" s="5"/>
      <c r="NO22" s="5"/>
      <c r="NP22" s="5">
        <v>1</v>
      </c>
      <c r="NQ22" s="5"/>
      <c r="NR22" s="5"/>
      <c r="NS22" s="5">
        <v>1</v>
      </c>
      <c r="NT22" s="5"/>
      <c r="NU22" s="5"/>
      <c r="NV22" s="5">
        <v>1</v>
      </c>
      <c r="NW22" s="5"/>
      <c r="NX22" s="5"/>
      <c r="NY22" s="5">
        <v>1</v>
      </c>
      <c r="NZ22" s="5"/>
      <c r="OA22" s="5"/>
      <c r="OB22" s="5">
        <v>1</v>
      </c>
      <c r="OC22" s="5"/>
      <c r="OD22" s="5"/>
      <c r="OE22" s="5">
        <v>1</v>
      </c>
      <c r="OF22" s="5"/>
      <c r="OG22" s="5"/>
      <c r="OH22" s="5">
        <v>1</v>
      </c>
      <c r="OI22" s="5">
        <v>1</v>
      </c>
      <c r="OJ22" s="5"/>
      <c r="OK22" s="5"/>
      <c r="OL22" s="5"/>
      <c r="OM22" s="5"/>
      <c r="ON22" s="5">
        <v>1</v>
      </c>
      <c r="OO22" s="5"/>
      <c r="OP22" s="5"/>
      <c r="OQ22" s="5">
        <v>1</v>
      </c>
      <c r="OR22" s="5"/>
      <c r="OS22" s="5"/>
      <c r="OT22" s="5">
        <v>1</v>
      </c>
      <c r="OU22" s="5"/>
      <c r="OV22" s="5"/>
      <c r="OW22" s="5">
        <v>1</v>
      </c>
      <c r="OX22" s="5"/>
      <c r="OY22" s="5"/>
      <c r="OZ22" s="5">
        <v>1</v>
      </c>
      <c r="PA22" s="5"/>
      <c r="PB22" s="5"/>
      <c r="PC22" s="5">
        <v>1</v>
      </c>
      <c r="PD22" s="5"/>
      <c r="PE22" s="5"/>
      <c r="PF22" s="5">
        <v>1</v>
      </c>
      <c r="PG22" s="5"/>
      <c r="PH22" s="5"/>
      <c r="PI22" s="5">
        <v>1</v>
      </c>
      <c r="PJ22" s="5"/>
      <c r="PK22" s="5"/>
      <c r="PL22" s="5">
        <v>1</v>
      </c>
      <c r="PM22" s="5"/>
      <c r="PN22" s="5"/>
      <c r="PO22" s="5">
        <v>1</v>
      </c>
      <c r="PP22" s="5"/>
      <c r="PQ22" s="5"/>
      <c r="PR22" s="5">
        <v>1</v>
      </c>
      <c r="PS22" s="5"/>
      <c r="PT22" s="5"/>
      <c r="PU22" s="5">
        <v>1</v>
      </c>
      <c r="PV22" s="5"/>
      <c r="PW22" s="5"/>
      <c r="PX22" s="5">
        <v>1</v>
      </c>
      <c r="PY22" s="5"/>
      <c r="PZ22" s="5"/>
      <c r="QA22" s="5">
        <v>1</v>
      </c>
      <c r="QB22" s="5"/>
      <c r="QC22" s="5"/>
      <c r="QD22" s="5">
        <v>1</v>
      </c>
      <c r="QE22" s="5"/>
      <c r="QF22" s="5"/>
      <c r="QG22" s="5">
        <v>1</v>
      </c>
      <c r="QH22" s="5"/>
      <c r="QI22" s="5"/>
      <c r="QJ22" s="5">
        <v>1</v>
      </c>
      <c r="QK22" s="62"/>
      <c r="QL22" s="5"/>
      <c r="QM22" s="5">
        <v>1</v>
      </c>
      <c r="QN22" s="62"/>
      <c r="QO22" s="5">
        <v>1</v>
      </c>
      <c r="QP22" s="5"/>
      <c r="QQ22" s="5"/>
      <c r="QR22" s="5"/>
      <c r="QS22" s="5">
        <v>1</v>
      </c>
      <c r="QT22" s="5"/>
      <c r="QU22" s="5"/>
      <c r="QV22" s="5">
        <v>1</v>
      </c>
      <c r="QW22" s="5"/>
      <c r="QX22" s="5">
        <v>1</v>
      </c>
      <c r="QY22" s="5"/>
      <c r="QZ22" s="62"/>
      <c r="RA22" s="5">
        <v>1</v>
      </c>
      <c r="RB22" s="5"/>
      <c r="RC22" s="62"/>
      <c r="RD22" s="5"/>
      <c r="RE22" s="5">
        <v>1</v>
      </c>
      <c r="RF22" s="5"/>
      <c r="RG22" s="5"/>
      <c r="RH22" s="5">
        <v>1</v>
      </c>
      <c r="RI22" s="5"/>
      <c r="RJ22" s="5"/>
      <c r="RK22" s="5">
        <v>1</v>
      </c>
      <c r="RL22" s="5">
        <v>1</v>
      </c>
      <c r="RM22" s="5"/>
      <c r="RN22" s="5"/>
      <c r="RO22" s="5">
        <v>1</v>
      </c>
      <c r="RP22" s="5"/>
      <c r="RQ22" s="5"/>
      <c r="RR22" s="5"/>
      <c r="RS22" s="5">
        <v>1</v>
      </c>
      <c r="RT22" s="5"/>
      <c r="RU22" s="5">
        <v>1</v>
      </c>
      <c r="RV22" s="5"/>
      <c r="RW22" s="5"/>
      <c r="RX22" s="5">
        <v>1</v>
      </c>
      <c r="RY22" s="5"/>
      <c r="RZ22" s="5"/>
      <c r="SA22" s="5">
        <v>1</v>
      </c>
      <c r="SB22" s="5"/>
      <c r="SC22" s="5"/>
      <c r="SD22" s="5">
        <v>1</v>
      </c>
      <c r="SE22" s="5"/>
      <c r="SF22" s="5"/>
      <c r="SG22" s="5">
        <v>1</v>
      </c>
      <c r="SH22" s="5"/>
      <c r="SI22" s="5"/>
      <c r="SJ22" s="62">
        <v>1</v>
      </c>
      <c r="SK22" s="5"/>
      <c r="SL22" s="5"/>
      <c r="SM22" s="5">
        <v>1</v>
      </c>
      <c r="SN22" s="5"/>
      <c r="SO22" s="5"/>
      <c r="SP22" s="5">
        <v>1</v>
      </c>
      <c r="SQ22" s="5"/>
      <c r="SR22" s="5"/>
      <c r="SS22" s="5">
        <v>1</v>
      </c>
      <c r="ST22" s="5"/>
      <c r="SU22" s="5"/>
      <c r="SV22" s="5">
        <v>1</v>
      </c>
      <c r="SW22" s="5"/>
      <c r="SX22" s="5"/>
      <c r="SY22" s="5">
        <v>1</v>
      </c>
      <c r="SZ22" s="5"/>
      <c r="TA22" s="5"/>
      <c r="TB22" s="5">
        <v>1</v>
      </c>
      <c r="TC22" s="5"/>
      <c r="TD22" s="5"/>
      <c r="TE22" s="5">
        <v>1</v>
      </c>
      <c r="TF22" s="5"/>
      <c r="TG22" s="5"/>
      <c r="TH22" s="5">
        <v>1</v>
      </c>
      <c r="TI22" s="5"/>
      <c r="TJ22" s="5"/>
      <c r="TK22" s="5">
        <v>1</v>
      </c>
      <c r="TL22" s="5"/>
      <c r="TM22" s="5"/>
      <c r="TN22" s="5">
        <v>1</v>
      </c>
      <c r="TO22" s="5"/>
      <c r="TP22" s="5"/>
      <c r="TQ22" s="5">
        <v>1</v>
      </c>
      <c r="TR22" s="5"/>
      <c r="TS22" s="5"/>
      <c r="TT22" s="5"/>
      <c r="TU22" s="5">
        <v>1</v>
      </c>
      <c r="TV22" s="5"/>
      <c r="TW22" s="5"/>
      <c r="TX22" s="5">
        <v>1</v>
      </c>
      <c r="TY22" s="5"/>
      <c r="TZ22" s="5"/>
      <c r="UA22" s="5">
        <v>1</v>
      </c>
      <c r="UB22" s="5"/>
      <c r="UC22" s="5"/>
      <c r="UD22" s="5">
        <v>1</v>
      </c>
      <c r="UE22" s="5"/>
      <c r="UF22" s="5"/>
      <c r="UG22" s="5">
        <v>1</v>
      </c>
      <c r="UH22" s="5"/>
      <c r="UI22" s="5">
        <v>1</v>
      </c>
      <c r="UJ22" s="5"/>
      <c r="UK22" s="5"/>
      <c r="UL22" s="5"/>
      <c r="UM22" s="5">
        <v>1</v>
      </c>
      <c r="UN22" s="5"/>
      <c r="UO22" s="5"/>
      <c r="UP22" s="5">
        <v>1</v>
      </c>
      <c r="UQ22" s="5"/>
      <c r="UR22" s="5"/>
      <c r="US22" s="5">
        <v>1</v>
      </c>
      <c r="UT22" s="5"/>
      <c r="UU22" s="5"/>
      <c r="UV22" s="5">
        <v>1</v>
      </c>
      <c r="UW22" s="5"/>
      <c r="UX22" s="5"/>
      <c r="UY22" s="5"/>
      <c r="UZ22" s="5">
        <v>1</v>
      </c>
      <c r="VA22" s="5"/>
      <c r="VB22" s="5">
        <v>1</v>
      </c>
      <c r="VC22" s="5"/>
      <c r="VD22" s="5"/>
      <c r="VE22" s="5"/>
      <c r="VF22" s="5">
        <v>1</v>
      </c>
      <c r="VG22" s="5"/>
      <c r="VH22" s="5"/>
      <c r="VI22" s="5">
        <v>1</v>
      </c>
      <c r="VJ22" s="5"/>
      <c r="VK22" s="5"/>
      <c r="VL22" s="5">
        <v>1</v>
      </c>
      <c r="VN22">
        <v>1</v>
      </c>
      <c r="VQ22">
        <v>1</v>
      </c>
      <c r="VT22">
        <v>1</v>
      </c>
    </row>
    <row r="23" spans="1:593" ht="16.5" thickBot="1" x14ac:dyDescent="0.3">
      <c r="A23" s="64">
        <v>10</v>
      </c>
      <c r="B23" s="51" t="s">
        <v>2229</v>
      </c>
      <c r="C23" s="62">
        <v>1</v>
      </c>
      <c r="D23" s="62"/>
      <c r="E23" s="62"/>
      <c r="F23" s="62">
        <v>1</v>
      </c>
      <c r="G23" s="62"/>
      <c r="H23" s="62"/>
      <c r="I23" s="62"/>
      <c r="J23" s="62">
        <v>1</v>
      </c>
      <c r="K23" s="62"/>
      <c r="L23" s="62">
        <v>1</v>
      </c>
      <c r="M23" s="62"/>
      <c r="N23" s="62"/>
      <c r="O23" s="62"/>
      <c r="P23" s="62">
        <v>1</v>
      </c>
      <c r="Q23" s="62"/>
      <c r="R23" s="62">
        <v>1</v>
      </c>
      <c r="S23" s="62"/>
      <c r="T23" s="62"/>
      <c r="U23" s="62"/>
      <c r="V23" s="62">
        <v>1</v>
      </c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/>
      <c r="AT23" s="62">
        <v>1</v>
      </c>
      <c r="AU23" s="62"/>
      <c r="AV23" s="62">
        <v>1</v>
      </c>
      <c r="AW23" s="62"/>
      <c r="AX23" s="62"/>
      <c r="AY23" s="62">
        <v>1</v>
      </c>
      <c r="AZ23" s="62"/>
      <c r="BA23" s="62"/>
      <c r="BB23" s="62">
        <v>1</v>
      </c>
      <c r="BC23" s="62"/>
      <c r="BD23" s="62"/>
      <c r="BE23" s="62">
        <v>1</v>
      </c>
      <c r="BF23" s="5"/>
      <c r="BG23" s="62"/>
      <c r="BH23" s="62">
        <v>1</v>
      </c>
      <c r="BI23" s="62"/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/>
      <c r="BU23" s="62">
        <v>1</v>
      </c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>
        <v>1</v>
      </c>
      <c r="CG23" s="5"/>
      <c r="CH23" s="62"/>
      <c r="CI23" s="62">
        <v>1</v>
      </c>
      <c r="CJ23" s="62"/>
      <c r="CK23" s="62"/>
      <c r="CL23" s="62">
        <v>1</v>
      </c>
      <c r="CM23" s="5"/>
      <c r="CN23" s="62"/>
      <c r="CO23" s="62">
        <v>1</v>
      </c>
      <c r="CP23" s="62"/>
      <c r="CQ23" s="5"/>
      <c r="CR23" s="62">
        <v>1</v>
      </c>
      <c r="CS23" s="5"/>
      <c r="CT23" s="62"/>
      <c r="CU23" s="62">
        <v>1</v>
      </c>
      <c r="CV23" s="5"/>
      <c r="CW23" s="62"/>
      <c r="CX23" s="62">
        <v>1</v>
      </c>
      <c r="CY23" s="5"/>
      <c r="CZ23" s="62"/>
      <c r="DA23" s="62">
        <v>1</v>
      </c>
      <c r="DB23" s="62"/>
      <c r="DC23" s="5"/>
      <c r="DD23" s="62">
        <v>1</v>
      </c>
      <c r="DE23" s="62"/>
      <c r="DF23" s="5"/>
      <c r="DG23" s="62">
        <v>1</v>
      </c>
      <c r="DH23" s="62"/>
      <c r="DI23" s="62"/>
      <c r="DJ23" s="62">
        <v>1</v>
      </c>
      <c r="DK23" s="5"/>
      <c r="DL23" s="62"/>
      <c r="DM23" s="62">
        <v>1</v>
      </c>
      <c r="DN23" s="62"/>
      <c r="DO23" s="5"/>
      <c r="DP23" s="62">
        <v>1</v>
      </c>
      <c r="DQ23" s="62"/>
      <c r="DR23" s="5"/>
      <c r="DS23" s="62">
        <v>1</v>
      </c>
      <c r="DT23" s="5"/>
      <c r="DU23" s="62"/>
      <c r="DV23" s="62">
        <v>1</v>
      </c>
      <c r="DW23" s="62"/>
      <c r="DX23" s="62"/>
      <c r="DY23" s="62">
        <v>1</v>
      </c>
      <c r="DZ23" s="62"/>
      <c r="EA23" s="62"/>
      <c r="EB23" s="62">
        <v>1</v>
      </c>
      <c r="EC23" s="62"/>
      <c r="ED23" s="62"/>
      <c r="EE23" s="62">
        <v>1</v>
      </c>
      <c r="EF23" s="5"/>
      <c r="EG23" s="62"/>
      <c r="EH23" s="62">
        <v>1</v>
      </c>
      <c r="EI23" s="5"/>
      <c r="EJ23" s="62"/>
      <c r="EK23" s="62">
        <v>1</v>
      </c>
      <c r="EL23" s="5"/>
      <c r="EM23" s="62"/>
      <c r="EN23" s="62">
        <v>1</v>
      </c>
      <c r="EO23" s="5"/>
      <c r="EP23" s="62"/>
      <c r="EQ23" s="62">
        <v>1</v>
      </c>
      <c r="ER23" s="62"/>
      <c r="ES23" s="5"/>
      <c r="ET23" s="62">
        <v>1</v>
      </c>
      <c r="EU23" s="62"/>
      <c r="EV23" s="62"/>
      <c r="EW23" s="62">
        <v>1</v>
      </c>
      <c r="EX23" s="5"/>
      <c r="EY23" s="62"/>
      <c r="EZ23" s="62">
        <v>1</v>
      </c>
      <c r="FA23" s="5"/>
      <c r="FB23" s="62"/>
      <c r="FC23" s="62">
        <v>1</v>
      </c>
      <c r="FD23" s="5"/>
      <c r="FE23" s="62"/>
      <c r="FF23" s="62">
        <v>1</v>
      </c>
      <c r="FG23" s="5"/>
      <c r="FH23" s="62"/>
      <c r="FI23" s="62">
        <v>1</v>
      </c>
      <c r="FJ23" s="62"/>
      <c r="FK23" s="62"/>
      <c r="FL23" s="62">
        <v>1</v>
      </c>
      <c r="FM23" s="62"/>
      <c r="FN23" s="62"/>
      <c r="FO23" s="62">
        <v>1</v>
      </c>
      <c r="FP23" s="5"/>
      <c r="FQ23" s="62"/>
      <c r="FR23" s="62">
        <v>1</v>
      </c>
      <c r="FS23" s="62"/>
      <c r="FT23" s="62"/>
      <c r="FU23" s="62">
        <v>1</v>
      </c>
      <c r="FV23" s="62"/>
      <c r="FW23" s="5"/>
      <c r="FX23" s="62">
        <v>1</v>
      </c>
      <c r="FY23" s="62"/>
      <c r="FZ23" s="62"/>
      <c r="GA23" s="62">
        <v>1</v>
      </c>
      <c r="GB23" s="5"/>
      <c r="GC23" s="62"/>
      <c r="GD23" s="5">
        <v>1</v>
      </c>
      <c r="GE23" s="62"/>
      <c r="GF23" s="62"/>
      <c r="GG23" s="62">
        <v>1</v>
      </c>
      <c r="GH23" s="62"/>
      <c r="GI23" s="62"/>
      <c r="GJ23" s="62">
        <v>1</v>
      </c>
      <c r="GK23" s="62"/>
      <c r="GL23" s="62"/>
      <c r="GM23" s="62">
        <v>1</v>
      </c>
      <c r="GN23" s="5"/>
      <c r="GO23" s="62"/>
      <c r="GP23" s="62">
        <v>1</v>
      </c>
      <c r="GQ23" s="62"/>
      <c r="GR23" s="62"/>
      <c r="GS23" s="62">
        <v>1</v>
      </c>
      <c r="GT23" s="62"/>
      <c r="GU23" s="5"/>
      <c r="GV23" s="62">
        <v>1</v>
      </c>
      <c r="GW23" s="62"/>
      <c r="GX23" s="62"/>
      <c r="GY23" s="62">
        <v>1</v>
      </c>
      <c r="GZ23" s="62"/>
      <c r="HA23" s="62"/>
      <c r="HB23" s="62">
        <v>1</v>
      </c>
      <c r="HC23" s="62"/>
      <c r="HD23" s="62"/>
      <c r="HE23" s="62">
        <v>1</v>
      </c>
      <c r="HF23" s="5"/>
      <c r="HG23" s="62"/>
      <c r="HH23" s="62">
        <v>1</v>
      </c>
      <c r="HI23" s="5"/>
      <c r="HJ23" s="62"/>
      <c r="HK23" s="62">
        <v>1</v>
      </c>
      <c r="HL23" s="62"/>
      <c r="HM23" s="62"/>
      <c r="HN23" s="62">
        <v>1</v>
      </c>
      <c r="HO23" s="5"/>
      <c r="HP23" s="62"/>
      <c r="HQ23" s="62">
        <v>1</v>
      </c>
      <c r="HR23" s="62"/>
      <c r="HS23" s="62"/>
      <c r="HT23" s="62">
        <v>1</v>
      </c>
      <c r="HU23" s="62"/>
      <c r="HV23" s="5"/>
      <c r="HW23" s="62">
        <v>1</v>
      </c>
      <c r="HX23" s="5"/>
      <c r="HY23" s="62"/>
      <c r="HZ23" s="62">
        <v>1</v>
      </c>
      <c r="IA23" s="62"/>
      <c r="IB23" s="5"/>
      <c r="IC23" s="62">
        <v>1</v>
      </c>
      <c r="ID23" s="5"/>
      <c r="IE23" s="62"/>
      <c r="IF23" s="62">
        <v>1</v>
      </c>
      <c r="IG23" s="62"/>
      <c r="IH23" s="5"/>
      <c r="II23" s="62">
        <v>1</v>
      </c>
      <c r="IJ23" s="62"/>
      <c r="IK23" s="5"/>
      <c r="IL23" s="62">
        <v>1</v>
      </c>
      <c r="IM23" s="62"/>
      <c r="IN23" s="62"/>
      <c r="IO23" s="62">
        <v>1</v>
      </c>
      <c r="IP23" s="5"/>
      <c r="IQ23" s="62"/>
      <c r="IR23" s="62">
        <v>1</v>
      </c>
      <c r="IS23" s="62"/>
      <c r="IT23" s="5"/>
      <c r="IU23" s="62">
        <v>1</v>
      </c>
      <c r="IV23" s="62"/>
      <c r="IW23" s="4"/>
      <c r="IX23" s="62"/>
      <c r="IY23" s="62">
        <v>1</v>
      </c>
      <c r="IZ23" s="5"/>
      <c r="JA23" s="62"/>
      <c r="JB23" s="62">
        <v>1</v>
      </c>
      <c r="JC23" s="62"/>
      <c r="JD23" s="62">
        <v>1</v>
      </c>
      <c r="JE23" s="5"/>
      <c r="JF23" s="62"/>
      <c r="JG23" s="62"/>
      <c r="JH23" s="62">
        <v>1</v>
      </c>
      <c r="JI23" s="5"/>
      <c r="JJ23" s="62"/>
      <c r="JK23" s="62">
        <v>1</v>
      </c>
      <c r="JL23" s="5"/>
      <c r="JM23" s="62"/>
      <c r="JN23" s="5">
        <v>1</v>
      </c>
      <c r="JO23" s="62"/>
      <c r="JP23" s="62"/>
      <c r="JQ23" s="5">
        <v>1</v>
      </c>
      <c r="JR23" s="62"/>
      <c r="JS23" s="62"/>
      <c r="JT23" s="62">
        <v>1</v>
      </c>
      <c r="JU23" s="62"/>
      <c r="JV23" s="62">
        <v>1</v>
      </c>
      <c r="JW23" s="5"/>
      <c r="JX23" s="62"/>
      <c r="JY23" s="62">
        <v>1</v>
      </c>
      <c r="JZ23" s="5"/>
      <c r="KA23" s="62"/>
      <c r="KB23" s="5">
        <v>1</v>
      </c>
      <c r="KC23" s="62"/>
      <c r="KD23" s="62"/>
      <c r="KE23" s="62">
        <v>1</v>
      </c>
      <c r="KF23" s="5"/>
      <c r="KG23" s="62"/>
      <c r="KH23" s="62"/>
      <c r="KI23" s="5">
        <v>1</v>
      </c>
      <c r="KJ23" s="62"/>
      <c r="KK23" s="62"/>
      <c r="KL23" s="62">
        <v>1</v>
      </c>
      <c r="KM23" s="62"/>
      <c r="KN23" s="62">
        <v>1</v>
      </c>
      <c r="KO23" s="62"/>
      <c r="KP23" s="62"/>
      <c r="KQ23" s="62">
        <v>1</v>
      </c>
      <c r="KR23" s="62"/>
      <c r="KS23" s="62"/>
      <c r="KT23" s="62">
        <v>1</v>
      </c>
      <c r="KU23" s="62"/>
      <c r="KV23" s="62"/>
      <c r="KW23" s="62">
        <v>1</v>
      </c>
      <c r="KX23" s="62"/>
      <c r="KY23" s="62"/>
      <c r="KZ23" s="62">
        <v>1</v>
      </c>
      <c r="LA23" s="5"/>
      <c r="LB23" s="62"/>
      <c r="LC23" s="62">
        <v>1</v>
      </c>
      <c r="LD23" s="5"/>
      <c r="LE23" s="62"/>
      <c r="LF23" s="62">
        <v>1</v>
      </c>
      <c r="LG23" s="62"/>
      <c r="LH23" s="62"/>
      <c r="LI23" s="62">
        <v>1</v>
      </c>
      <c r="LJ23" s="5"/>
      <c r="LK23" s="62"/>
      <c r="LL23" s="62">
        <v>1</v>
      </c>
      <c r="LM23" s="62"/>
      <c r="LN23" s="62"/>
      <c r="LO23" s="62">
        <v>1</v>
      </c>
      <c r="LP23" s="5"/>
      <c r="LQ23" s="62"/>
      <c r="LR23" s="62">
        <v>1</v>
      </c>
      <c r="LS23" s="5"/>
      <c r="LT23" s="62"/>
      <c r="LU23" s="62">
        <v>1</v>
      </c>
      <c r="LV23" s="62"/>
      <c r="LW23" s="5"/>
      <c r="LX23" s="62">
        <v>1</v>
      </c>
      <c r="LY23" s="5"/>
      <c r="LZ23" s="62"/>
      <c r="MA23" s="62">
        <v>1</v>
      </c>
      <c r="MB23" s="62"/>
      <c r="MC23" s="62"/>
      <c r="MD23" s="62">
        <v>1</v>
      </c>
      <c r="ME23" s="62"/>
      <c r="MF23" s="62"/>
      <c r="MG23" s="62">
        <v>1</v>
      </c>
      <c r="MH23" s="62"/>
      <c r="MI23" s="62"/>
      <c r="MJ23" s="62">
        <v>1</v>
      </c>
      <c r="MK23" s="5"/>
      <c r="ML23" s="62"/>
      <c r="MM23" s="62">
        <v>1</v>
      </c>
      <c r="MN23" s="62"/>
      <c r="MO23" s="62"/>
      <c r="MP23" s="62">
        <v>1</v>
      </c>
      <c r="MQ23" s="62"/>
      <c r="MR23" s="62"/>
      <c r="MS23" s="62">
        <v>1</v>
      </c>
      <c r="MT23" s="5"/>
      <c r="MU23" s="62"/>
      <c r="MV23" s="62">
        <v>1</v>
      </c>
      <c r="MW23" s="62"/>
      <c r="MX23" s="5"/>
      <c r="MY23" s="62">
        <v>1</v>
      </c>
      <c r="MZ23" s="5"/>
      <c r="NA23" s="62"/>
      <c r="NB23" s="62">
        <v>1</v>
      </c>
      <c r="NC23" s="62"/>
      <c r="ND23" s="62"/>
      <c r="NE23" s="62">
        <v>1</v>
      </c>
      <c r="NF23" s="62"/>
      <c r="NG23" s="5"/>
      <c r="NH23" s="62">
        <v>1</v>
      </c>
      <c r="NI23" s="5"/>
      <c r="NJ23" s="62"/>
      <c r="NK23" s="62"/>
      <c r="NL23" s="5">
        <v>1</v>
      </c>
      <c r="NM23" s="62"/>
      <c r="NN23" s="62">
        <v>1</v>
      </c>
      <c r="NO23" s="5"/>
      <c r="NP23" s="62"/>
      <c r="NQ23" s="62">
        <v>1</v>
      </c>
      <c r="NR23" s="5"/>
      <c r="NS23" s="62"/>
      <c r="NT23" s="62">
        <v>1</v>
      </c>
      <c r="NU23" s="62"/>
      <c r="NV23" s="62"/>
      <c r="NW23" s="62">
        <v>1</v>
      </c>
      <c r="NX23" s="5"/>
      <c r="NY23" s="62"/>
      <c r="NZ23" s="62">
        <v>1</v>
      </c>
      <c r="OA23" s="62"/>
      <c r="OB23" s="62"/>
      <c r="OC23" s="62">
        <v>1</v>
      </c>
      <c r="OD23" s="62"/>
      <c r="OE23" s="62"/>
      <c r="OF23" s="62">
        <v>1</v>
      </c>
      <c r="OG23" s="5"/>
      <c r="OH23" s="62"/>
      <c r="OI23" s="62">
        <v>1</v>
      </c>
      <c r="OJ23" s="62"/>
      <c r="OK23" s="62"/>
      <c r="OL23" s="62">
        <v>1</v>
      </c>
      <c r="OM23" s="62"/>
      <c r="ON23" s="62"/>
      <c r="OO23" s="62">
        <v>1</v>
      </c>
      <c r="OP23" s="5"/>
      <c r="OQ23" s="62"/>
      <c r="OR23" s="62">
        <v>1</v>
      </c>
      <c r="OS23" s="62"/>
      <c r="OT23" s="62"/>
      <c r="OU23" s="62"/>
      <c r="OV23" s="62">
        <v>1</v>
      </c>
      <c r="OW23" s="62"/>
      <c r="OX23" s="62"/>
      <c r="OY23" s="62">
        <v>1</v>
      </c>
      <c r="OZ23" s="62"/>
      <c r="PA23" s="62">
        <v>1</v>
      </c>
      <c r="PB23" s="62"/>
      <c r="PC23" s="62"/>
      <c r="PD23" s="62"/>
      <c r="PE23" s="62">
        <v>1</v>
      </c>
      <c r="PF23" s="62"/>
      <c r="PG23" s="62"/>
      <c r="PH23" s="62">
        <v>1</v>
      </c>
      <c r="PI23" s="62"/>
      <c r="PJ23" s="62"/>
      <c r="PK23" s="62">
        <v>1</v>
      </c>
      <c r="PL23" s="62"/>
      <c r="PM23" s="62"/>
      <c r="PN23" s="5">
        <v>1</v>
      </c>
      <c r="PO23" s="62"/>
      <c r="PP23" s="62">
        <v>1</v>
      </c>
      <c r="PQ23" s="5"/>
      <c r="PR23" s="62"/>
      <c r="PS23" s="62">
        <v>1</v>
      </c>
      <c r="PT23" s="5"/>
      <c r="PU23" s="62"/>
      <c r="PV23" s="62"/>
      <c r="PW23" s="62">
        <v>1</v>
      </c>
      <c r="PX23" s="62"/>
      <c r="PY23" s="62"/>
      <c r="PZ23" s="5">
        <v>1</v>
      </c>
      <c r="QA23" s="62"/>
      <c r="QB23" s="62"/>
      <c r="QC23" s="5">
        <v>1</v>
      </c>
      <c r="QD23" s="62"/>
      <c r="QE23" s="62"/>
      <c r="QF23" s="5">
        <v>1</v>
      </c>
      <c r="QG23" s="62"/>
      <c r="QH23" s="62"/>
      <c r="QI23" s="62">
        <v>1</v>
      </c>
      <c r="QJ23" s="62"/>
      <c r="QK23" s="62"/>
      <c r="QL23" s="62">
        <v>1</v>
      </c>
      <c r="QM23" s="62"/>
      <c r="QN23" s="62">
        <v>1</v>
      </c>
      <c r="QO23" s="62"/>
      <c r="QP23" s="62"/>
      <c r="QQ23" s="62"/>
      <c r="QR23" s="62">
        <v>1</v>
      </c>
      <c r="QS23" s="62"/>
      <c r="QT23" s="62"/>
      <c r="QU23" s="5">
        <v>1</v>
      </c>
      <c r="QV23" s="62"/>
      <c r="QW23" s="62">
        <v>1</v>
      </c>
      <c r="QX23" s="5"/>
      <c r="QY23" s="62"/>
      <c r="QZ23" s="62">
        <v>1</v>
      </c>
      <c r="RA23" s="62"/>
      <c r="RB23" s="62"/>
      <c r="RC23" s="62"/>
      <c r="RD23" s="62">
        <v>1</v>
      </c>
      <c r="RE23" s="62"/>
      <c r="RF23" s="62"/>
      <c r="RG23" s="62">
        <v>1</v>
      </c>
      <c r="RH23" s="62"/>
      <c r="RI23" s="62"/>
      <c r="RJ23" s="62">
        <v>1</v>
      </c>
      <c r="RK23" s="5"/>
      <c r="RL23" s="5">
        <v>1</v>
      </c>
      <c r="RM23" s="62"/>
      <c r="RN23" s="62"/>
      <c r="RO23" s="5">
        <v>1</v>
      </c>
      <c r="RP23" s="62"/>
      <c r="RQ23" s="62"/>
      <c r="RR23" s="5"/>
      <c r="RS23" s="62">
        <v>1</v>
      </c>
      <c r="RT23" s="62"/>
      <c r="RU23" s="5">
        <v>1</v>
      </c>
      <c r="RV23" s="62"/>
      <c r="RW23" s="62"/>
      <c r="RX23" s="62">
        <v>1</v>
      </c>
      <c r="RY23" s="5"/>
      <c r="RZ23" s="62"/>
      <c r="SA23" s="62"/>
      <c r="SB23" s="62">
        <v>1</v>
      </c>
      <c r="SC23" s="62"/>
      <c r="SD23" s="62"/>
      <c r="SE23" s="5">
        <v>1</v>
      </c>
      <c r="SF23" s="62"/>
      <c r="SG23" s="62">
        <v>1</v>
      </c>
      <c r="SH23" s="5"/>
      <c r="SI23" s="62"/>
      <c r="SJ23" s="62">
        <v>1</v>
      </c>
      <c r="SK23" s="62"/>
      <c r="SL23" s="62"/>
      <c r="SM23" s="62">
        <v>1</v>
      </c>
      <c r="SN23" s="62"/>
      <c r="SO23" s="62"/>
      <c r="SP23" s="62">
        <v>1</v>
      </c>
      <c r="SQ23" s="5"/>
      <c r="SR23" s="62"/>
      <c r="SS23" s="62">
        <v>1</v>
      </c>
      <c r="ST23" s="62"/>
      <c r="SU23" s="62"/>
      <c r="SV23" s="62">
        <v>1</v>
      </c>
      <c r="SW23" s="5"/>
      <c r="SX23" s="62"/>
      <c r="SY23" s="62">
        <v>1</v>
      </c>
      <c r="SZ23" s="62"/>
      <c r="TA23" s="62"/>
      <c r="TB23" s="62">
        <v>1</v>
      </c>
      <c r="TC23" s="62"/>
      <c r="TD23" s="62"/>
      <c r="TE23" s="62">
        <v>1</v>
      </c>
      <c r="TF23" s="62"/>
      <c r="TG23" s="62"/>
      <c r="TH23" s="62">
        <v>1</v>
      </c>
      <c r="TI23" s="62"/>
      <c r="TJ23" s="62"/>
      <c r="TK23" s="62">
        <v>1</v>
      </c>
      <c r="TL23" s="5"/>
      <c r="TM23" s="62"/>
      <c r="TN23" s="62">
        <v>1</v>
      </c>
      <c r="TO23" s="62"/>
      <c r="TP23" s="62"/>
      <c r="TQ23" s="62">
        <v>1</v>
      </c>
      <c r="TR23" s="62"/>
      <c r="TS23" s="5"/>
      <c r="TT23" s="62">
        <v>1</v>
      </c>
      <c r="TU23" s="5"/>
      <c r="TV23" s="62"/>
      <c r="TW23" s="62">
        <v>1</v>
      </c>
      <c r="TX23" s="5"/>
      <c r="TY23" s="62"/>
      <c r="TZ23" s="62">
        <v>1</v>
      </c>
      <c r="UA23" s="62"/>
      <c r="UB23" s="62"/>
      <c r="UC23" s="62">
        <v>1</v>
      </c>
      <c r="UD23" s="62"/>
      <c r="UE23" s="5"/>
      <c r="UF23" s="62">
        <v>1</v>
      </c>
      <c r="UG23" s="5"/>
      <c r="UH23" s="62"/>
      <c r="UI23" s="62">
        <v>1</v>
      </c>
      <c r="UJ23" s="5"/>
      <c r="UK23" s="62"/>
      <c r="UL23" s="62">
        <v>1</v>
      </c>
      <c r="UM23" s="5"/>
      <c r="UN23" s="62"/>
      <c r="UO23" s="62">
        <v>1</v>
      </c>
      <c r="UP23" s="5"/>
      <c r="UQ23" s="62"/>
      <c r="UR23" s="62">
        <v>1</v>
      </c>
      <c r="US23" s="5"/>
      <c r="UT23" s="62"/>
      <c r="UU23" s="62">
        <v>1</v>
      </c>
      <c r="UV23" s="62"/>
      <c r="UW23" s="62"/>
      <c r="UX23" s="62">
        <v>1</v>
      </c>
      <c r="UY23" s="62"/>
      <c r="UZ23" s="62"/>
      <c r="VA23" s="62">
        <v>1</v>
      </c>
      <c r="VB23" s="5"/>
      <c r="VC23" s="62"/>
      <c r="VD23" s="62">
        <v>1</v>
      </c>
      <c r="VE23" s="62"/>
      <c r="VF23" s="62"/>
      <c r="VG23" s="62">
        <v>1</v>
      </c>
      <c r="VH23" s="62"/>
      <c r="VI23" s="62"/>
      <c r="VJ23" s="62">
        <v>1</v>
      </c>
      <c r="VK23" s="5"/>
      <c r="VL23" s="62"/>
      <c r="VM23">
        <v>1</v>
      </c>
      <c r="VP23">
        <v>1</v>
      </c>
      <c r="VS23">
        <v>1</v>
      </c>
    </row>
    <row r="24" spans="1:593" ht="16.5" thickBot="1" x14ac:dyDescent="0.3">
      <c r="A24" s="64">
        <v>11</v>
      </c>
      <c r="B24" s="51" t="s">
        <v>2230</v>
      </c>
      <c r="C24" s="5">
        <v>1</v>
      </c>
      <c r="D24" s="5"/>
      <c r="E24" s="5"/>
      <c r="F24" s="5"/>
      <c r="G24" s="5">
        <v>1</v>
      </c>
      <c r="H24" s="5"/>
      <c r="I24" s="5"/>
      <c r="J24" s="62">
        <v>1</v>
      </c>
      <c r="K24" s="5"/>
      <c r="L24" s="5">
        <v>1</v>
      </c>
      <c r="M24" s="5"/>
      <c r="N24" s="5"/>
      <c r="O24" s="5"/>
      <c r="P24" s="62">
        <v>1</v>
      </c>
      <c r="Q24" s="5"/>
      <c r="R24" s="5">
        <v>1</v>
      </c>
      <c r="S24" s="5"/>
      <c r="T24" s="5"/>
      <c r="U24" s="5"/>
      <c r="V24" s="62">
        <v>1</v>
      </c>
      <c r="W24" s="5"/>
      <c r="X24" s="5"/>
      <c r="Y24" s="5">
        <v>1</v>
      </c>
      <c r="Z24" s="5"/>
      <c r="AA24" s="5">
        <v>1</v>
      </c>
      <c r="AB24" s="5"/>
      <c r="AC24" s="5"/>
      <c r="AD24" s="5"/>
      <c r="AE24" s="62">
        <v>1</v>
      </c>
      <c r="AF24" s="5"/>
      <c r="AG24" s="5"/>
      <c r="AH24" s="62">
        <v>1</v>
      </c>
      <c r="AI24" s="5"/>
      <c r="AJ24" s="5"/>
      <c r="AK24" s="5">
        <v>1</v>
      </c>
      <c r="AL24" s="5"/>
      <c r="AM24" s="5">
        <v>1</v>
      </c>
      <c r="AN24" s="5"/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62">
        <v>1</v>
      </c>
      <c r="AX24" s="5"/>
      <c r="AY24" s="5"/>
      <c r="AZ24" s="62">
        <v>1</v>
      </c>
      <c r="BA24" s="5"/>
      <c r="BB24" s="5"/>
      <c r="BC24" s="5">
        <v>1</v>
      </c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/>
      <c r="BU24" s="5">
        <v>1</v>
      </c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62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62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62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>
        <v>1</v>
      </c>
      <c r="GT24" s="5"/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5">
        <v>1</v>
      </c>
      <c r="IV24" s="5"/>
      <c r="IW24" s="4"/>
      <c r="IX24" s="5"/>
      <c r="IY24" s="5">
        <v>1</v>
      </c>
      <c r="IZ24" s="5"/>
      <c r="JA24" s="5">
        <v>1</v>
      </c>
      <c r="JB24" s="5"/>
      <c r="JC24" s="5"/>
      <c r="JD24" s="5">
        <v>1</v>
      </c>
      <c r="JE24" s="5"/>
      <c r="JF24" s="5"/>
      <c r="JG24" s="5"/>
      <c r="JH24" s="5">
        <v>1</v>
      </c>
      <c r="JI24" s="5"/>
      <c r="JJ24" s="5"/>
      <c r="JK24" s="5">
        <v>1</v>
      </c>
      <c r="JL24" s="5"/>
      <c r="JM24" s="5"/>
      <c r="JN24" s="5">
        <v>1</v>
      </c>
      <c r="JO24" s="5"/>
      <c r="JP24" s="5"/>
      <c r="JQ24" s="5">
        <v>1</v>
      </c>
      <c r="JR24" s="5"/>
      <c r="JS24" s="5"/>
      <c r="JT24" s="5">
        <v>1</v>
      </c>
      <c r="JU24" s="5"/>
      <c r="JV24" s="5"/>
      <c r="JW24" s="5">
        <v>1</v>
      </c>
      <c r="JX24" s="5"/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/>
      <c r="KI24" s="5">
        <v>1</v>
      </c>
      <c r="KJ24" s="5"/>
      <c r="KK24" s="5"/>
      <c r="KL24" s="5">
        <v>1</v>
      </c>
      <c r="KM24" s="5"/>
      <c r="KN24" s="5">
        <v>1</v>
      </c>
      <c r="KO24" s="5"/>
      <c r="KP24" s="5"/>
      <c r="KQ24" s="62">
        <v>1</v>
      </c>
      <c r="KR24" s="5"/>
      <c r="KS24" s="5"/>
      <c r="KT24" s="62">
        <v>1</v>
      </c>
      <c r="KU24" s="5"/>
      <c r="KV24" s="5"/>
      <c r="KW24" s="62">
        <v>1</v>
      </c>
      <c r="KX24" s="5"/>
      <c r="KY24" s="5"/>
      <c r="KZ24" s="5">
        <v>1</v>
      </c>
      <c r="LA24" s="5"/>
      <c r="LB24" s="5"/>
      <c r="LC24" s="5">
        <v>1</v>
      </c>
      <c r="LD24" s="5"/>
      <c r="LE24" s="5"/>
      <c r="LF24" s="5">
        <v>1</v>
      </c>
      <c r="LG24" s="5"/>
      <c r="LH24" s="5"/>
      <c r="LI24" s="5">
        <v>1</v>
      </c>
      <c r="LJ24" s="5"/>
      <c r="LK24" s="5"/>
      <c r="LL24" s="5">
        <v>1</v>
      </c>
      <c r="LM24" s="5"/>
      <c r="LN24" s="5"/>
      <c r="LO24" s="5">
        <v>1</v>
      </c>
      <c r="LP24" s="5"/>
      <c r="LQ24" s="5"/>
      <c r="LR24" s="5">
        <v>1</v>
      </c>
      <c r="LS24" s="5"/>
      <c r="LT24" s="5"/>
      <c r="LU24" s="5">
        <v>1</v>
      </c>
      <c r="LV24" s="5"/>
      <c r="LW24" s="5"/>
      <c r="LX24" s="5">
        <v>1</v>
      </c>
      <c r="LY24" s="5"/>
      <c r="LZ24" s="5"/>
      <c r="MA24" s="5">
        <v>1</v>
      </c>
      <c r="MB24" s="5"/>
      <c r="MC24" s="5"/>
      <c r="MD24" s="5">
        <v>1</v>
      </c>
      <c r="ME24" s="5"/>
      <c r="MF24" s="5"/>
      <c r="MG24" s="5">
        <v>1</v>
      </c>
      <c r="MH24" s="5"/>
      <c r="MI24" s="5"/>
      <c r="MJ24" s="5">
        <v>1</v>
      </c>
      <c r="MK24" s="5"/>
      <c r="ML24" s="5"/>
      <c r="MM24" s="5">
        <v>1</v>
      </c>
      <c r="MN24" s="5"/>
      <c r="MO24" s="5"/>
      <c r="MP24" s="5">
        <v>1</v>
      </c>
      <c r="MQ24" s="5"/>
      <c r="MR24" s="5"/>
      <c r="MS24" s="5">
        <v>1</v>
      </c>
      <c r="MT24" s="5"/>
      <c r="MU24" s="5"/>
      <c r="MV24" s="5">
        <v>1</v>
      </c>
      <c r="MW24" s="5"/>
      <c r="MX24" s="5"/>
      <c r="MY24" s="5">
        <v>1</v>
      </c>
      <c r="MZ24" s="5"/>
      <c r="NA24" s="5"/>
      <c r="NB24" s="5">
        <v>1</v>
      </c>
      <c r="NC24" s="5"/>
      <c r="ND24" s="5"/>
      <c r="NE24" s="5">
        <v>1</v>
      </c>
      <c r="NF24" s="5"/>
      <c r="NG24" s="5"/>
      <c r="NH24" s="5">
        <v>1</v>
      </c>
      <c r="NI24" s="5"/>
      <c r="NJ24" s="5"/>
      <c r="NK24" s="5">
        <v>1</v>
      </c>
      <c r="NL24" s="5"/>
      <c r="NM24" s="5"/>
      <c r="NN24" s="5">
        <v>1</v>
      </c>
      <c r="NO24" s="5"/>
      <c r="NP24" s="5"/>
      <c r="NQ24" s="5">
        <v>1</v>
      </c>
      <c r="NR24" s="5"/>
      <c r="NS24" s="5"/>
      <c r="NT24" s="5">
        <v>1</v>
      </c>
      <c r="NU24" s="5"/>
      <c r="NV24" s="5"/>
      <c r="NW24" s="5">
        <v>1</v>
      </c>
      <c r="NX24" s="5"/>
      <c r="NY24" s="5"/>
      <c r="NZ24" s="5">
        <v>1</v>
      </c>
      <c r="OA24" s="5"/>
      <c r="OB24" s="5"/>
      <c r="OC24" s="5"/>
      <c r="OD24" s="5">
        <v>1</v>
      </c>
      <c r="OE24" s="5"/>
      <c r="OF24" s="5">
        <v>1</v>
      </c>
      <c r="OG24" s="5"/>
      <c r="OH24" s="5"/>
      <c r="OI24" s="5">
        <v>1</v>
      </c>
      <c r="OJ24" s="5"/>
      <c r="OK24" s="5"/>
      <c r="OL24" s="5">
        <v>1</v>
      </c>
      <c r="OM24" s="5"/>
      <c r="ON24" s="5"/>
      <c r="OO24" s="5">
        <v>1</v>
      </c>
      <c r="OP24" s="5"/>
      <c r="OQ24" s="5"/>
      <c r="OR24" s="5"/>
      <c r="OS24" s="5">
        <v>1</v>
      </c>
      <c r="OT24" s="5"/>
      <c r="OU24" s="5"/>
      <c r="OV24" s="5">
        <v>1</v>
      </c>
      <c r="OW24" s="5"/>
      <c r="OX24" s="5"/>
      <c r="OY24" s="5">
        <v>1</v>
      </c>
      <c r="OZ24" s="5"/>
      <c r="PA24" s="5"/>
      <c r="PB24" s="5">
        <v>1</v>
      </c>
      <c r="PC24" s="5"/>
      <c r="PD24" s="5"/>
      <c r="PE24" s="5">
        <v>1</v>
      </c>
      <c r="PF24" s="5"/>
      <c r="PG24" s="5"/>
      <c r="PH24" s="5">
        <v>1</v>
      </c>
      <c r="PI24" s="5"/>
      <c r="PJ24" s="5"/>
      <c r="PK24" s="5">
        <v>1</v>
      </c>
      <c r="PL24" s="5"/>
      <c r="PM24" s="5"/>
      <c r="PN24" s="5">
        <v>1</v>
      </c>
      <c r="PO24" s="5"/>
      <c r="PP24" s="5">
        <v>1</v>
      </c>
      <c r="PQ24" s="5"/>
      <c r="PR24" s="5"/>
      <c r="PS24" s="5">
        <v>1</v>
      </c>
      <c r="PT24" s="5"/>
      <c r="PU24" s="5"/>
      <c r="PV24" s="5"/>
      <c r="PW24" s="5">
        <v>1</v>
      </c>
      <c r="PX24" s="5"/>
      <c r="PY24" s="5"/>
      <c r="PZ24" s="5">
        <v>1</v>
      </c>
      <c r="QA24" s="5"/>
      <c r="QB24" s="5"/>
      <c r="QC24" s="5">
        <v>1</v>
      </c>
      <c r="QD24" s="5"/>
      <c r="QE24" s="5"/>
      <c r="QF24" s="5">
        <v>1</v>
      </c>
      <c r="QG24" s="5"/>
      <c r="QH24" s="5"/>
      <c r="QI24" s="5">
        <v>1</v>
      </c>
      <c r="QJ24" s="5"/>
      <c r="QK24" s="62"/>
      <c r="QL24" s="5">
        <v>1</v>
      </c>
      <c r="QM24" s="5"/>
      <c r="QN24" s="62">
        <v>1</v>
      </c>
      <c r="QO24" s="5"/>
      <c r="QP24" s="5"/>
      <c r="QQ24" s="5"/>
      <c r="QR24" s="5">
        <v>1</v>
      </c>
      <c r="QS24" s="5"/>
      <c r="QT24" s="5"/>
      <c r="QU24" s="5">
        <v>1</v>
      </c>
      <c r="QV24" s="5"/>
      <c r="QW24" s="5">
        <v>1</v>
      </c>
      <c r="QX24" s="5"/>
      <c r="QY24" s="5"/>
      <c r="QZ24" s="62">
        <v>1</v>
      </c>
      <c r="RA24" s="5"/>
      <c r="RB24" s="5"/>
      <c r="RC24" s="62"/>
      <c r="RD24" s="5">
        <v>1</v>
      </c>
      <c r="RE24" s="5"/>
      <c r="RF24" s="5"/>
      <c r="RG24" s="5">
        <v>1</v>
      </c>
      <c r="RH24" s="5"/>
      <c r="RI24" s="5"/>
      <c r="RJ24" s="5">
        <v>1</v>
      </c>
      <c r="RK24" s="5"/>
      <c r="RL24" s="5">
        <v>1</v>
      </c>
      <c r="RM24" s="5"/>
      <c r="RN24" s="5"/>
      <c r="RO24" s="5">
        <v>1</v>
      </c>
      <c r="RP24" s="5"/>
      <c r="RQ24" s="5"/>
      <c r="RR24" s="5"/>
      <c r="RS24" s="5">
        <v>1</v>
      </c>
      <c r="RT24" s="5"/>
      <c r="RU24" s="5">
        <v>1</v>
      </c>
      <c r="RV24" s="5"/>
      <c r="RW24" s="5"/>
      <c r="RX24" s="5">
        <v>1</v>
      </c>
      <c r="RY24" s="5"/>
      <c r="RZ24" s="5"/>
      <c r="SA24" s="5">
        <v>1</v>
      </c>
      <c r="SB24" s="5"/>
      <c r="SC24" s="5"/>
      <c r="SD24" s="5">
        <v>1</v>
      </c>
      <c r="SE24" s="5"/>
      <c r="SF24" s="5"/>
      <c r="SG24" s="5">
        <v>1</v>
      </c>
      <c r="SH24" s="5"/>
      <c r="SI24" s="5"/>
      <c r="SJ24" s="62">
        <v>1</v>
      </c>
      <c r="SK24" s="5"/>
      <c r="SL24" s="5"/>
      <c r="SM24" s="5">
        <v>1</v>
      </c>
      <c r="SN24" s="5"/>
      <c r="SO24" s="5"/>
      <c r="SP24" s="5">
        <v>1</v>
      </c>
      <c r="SQ24" s="5"/>
      <c r="SR24" s="5"/>
      <c r="SS24" s="5">
        <v>1</v>
      </c>
      <c r="ST24" s="5"/>
      <c r="SU24" s="5"/>
      <c r="SV24" s="5">
        <v>1</v>
      </c>
      <c r="SW24" s="5"/>
      <c r="SX24" s="5"/>
      <c r="SY24" s="5">
        <v>1</v>
      </c>
      <c r="SZ24" s="5"/>
      <c r="TA24" s="5"/>
      <c r="TB24" s="5">
        <v>1</v>
      </c>
      <c r="TC24" s="5"/>
      <c r="TD24" s="5"/>
      <c r="TE24" s="5">
        <v>1</v>
      </c>
      <c r="TF24" s="5"/>
      <c r="TG24" s="5"/>
      <c r="TH24" s="5">
        <v>1</v>
      </c>
      <c r="TI24" s="5"/>
      <c r="TJ24" s="5"/>
      <c r="TK24" s="5">
        <v>1</v>
      </c>
      <c r="TL24" s="5"/>
      <c r="TM24" s="5"/>
      <c r="TN24" s="5">
        <v>1</v>
      </c>
      <c r="TO24" s="5"/>
      <c r="TP24" s="5"/>
      <c r="TQ24" s="5">
        <v>1</v>
      </c>
      <c r="TR24" s="5"/>
      <c r="TS24" s="5"/>
      <c r="TT24" s="5">
        <v>1</v>
      </c>
      <c r="TU24" s="5"/>
      <c r="TV24" s="5"/>
      <c r="TW24" s="5">
        <v>1</v>
      </c>
      <c r="TX24" s="5"/>
      <c r="TY24" s="5"/>
      <c r="TZ24" s="5">
        <v>1</v>
      </c>
      <c r="UA24" s="5"/>
      <c r="UB24" s="5"/>
      <c r="UC24" s="5">
        <v>1</v>
      </c>
      <c r="UD24" s="5"/>
      <c r="UE24" s="5"/>
      <c r="UF24" s="5">
        <v>1</v>
      </c>
      <c r="UG24" s="5"/>
      <c r="UH24" s="5"/>
      <c r="UI24" s="5">
        <v>1</v>
      </c>
      <c r="UJ24" s="5"/>
      <c r="UK24" s="5"/>
      <c r="UL24" s="5">
        <v>1</v>
      </c>
      <c r="UM24" s="5"/>
      <c r="UN24" s="5"/>
      <c r="UO24" s="5">
        <v>1</v>
      </c>
      <c r="UP24" s="5"/>
      <c r="UQ24" s="5"/>
      <c r="UR24" s="5">
        <v>1</v>
      </c>
      <c r="US24" s="5"/>
      <c r="UT24" s="5"/>
      <c r="UU24" s="5">
        <v>1</v>
      </c>
      <c r="UV24" s="5"/>
      <c r="UW24" s="5"/>
      <c r="UX24" s="5">
        <v>1</v>
      </c>
      <c r="UY24" s="5"/>
      <c r="UZ24" s="5"/>
      <c r="VA24" s="5">
        <v>1</v>
      </c>
      <c r="VB24" s="5"/>
      <c r="VC24" s="5"/>
      <c r="VD24" s="5">
        <v>1</v>
      </c>
      <c r="VE24" s="5"/>
      <c r="VF24" s="5"/>
      <c r="VG24" s="5">
        <v>1</v>
      </c>
      <c r="VH24" s="5"/>
      <c r="VI24" s="5"/>
      <c r="VJ24" s="5">
        <v>1</v>
      </c>
      <c r="VK24" s="5"/>
      <c r="VL24" s="5"/>
      <c r="VM24">
        <v>1</v>
      </c>
      <c r="VP24">
        <v>1</v>
      </c>
      <c r="VS24">
        <v>1</v>
      </c>
    </row>
    <row r="25" spans="1:593" ht="16.5" thickBot="1" x14ac:dyDescent="0.3">
      <c r="A25" s="64">
        <v>12</v>
      </c>
      <c r="B25" s="51" t="s">
        <v>2231</v>
      </c>
      <c r="C25" s="62">
        <v>1</v>
      </c>
      <c r="D25" s="62"/>
      <c r="E25" s="62"/>
      <c r="F25" s="62"/>
      <c r="G25" s="62">
        <v>1</v>
      </c>
      <c r="H25" s="62"/>
      <c r="I25" s="62"/>
      <c r="J25" s="62">
        <v>1</v>
      </c>
      <c r="K25" s="62"/>
      <c r="L25" s="62">
        <v>1</v>
      </c>
      <c r="M25" s="62"/>
      <c r="N25" s="62"/>
      <c r="O25" s="62"/>
      <c r="P25" s="62">
        <v>1</v>
      </c>
      <c r="Q25" s="62"/>
      <c r="R25" s="62">
        <v>1</v>
      </c>
      <c r="S25" s="62"/>
      <c r="T25" s="62"/>
      <c r="U25" s="62"/>
      <c r="V25" s="62">
        <v>1</v>
      </c>
      <c r="W25" s="62"/>
      <c r="X25" s="62"/>
      <c r="Y25" s="62">
        <v>1</v>
      </c>
      <c r="Z25" s="62"/>
      <c r="AA25" s="62">
        <v>1</v>
      </c>
      <c r="AB25" s="62"/>
      <c r="AC25" s="62"/>
      <c r="AD25" s="62"/>
      <c r="AE25" s="62">
        <v>1</v>
      </c>
      <c r="AF25" s="62"/>
      <c r="AG25" s="62"/>
      <c r="AH25" s="62">
        <v>1</v>
      </c>
      <c r="AI25" s="62"/>
      <c r="AJ25" s="62"/>
      <c r="AK25" s="62">
        <v>1</v>
      </c>
      <c r="AL25" s="62"/>
      <c r="AM25" s="62">
        <v>1</v>
      </c>
      <c r="AN25" s="62"/>
      <c r="AO25" s="62"/>
      <c r="AP25" s="62"/>
      <c r="AQ25" s="62">
        <v>1</v>
      </c>
      <c r="AR25" s="62"/>
      <c r="AS25" s="62"/>
      <c r="AT25" s="62"/>
      <c r="AU25" s="62">
        <v>1</v>
      </c>
      <c r="AV25" s="62"/>
      <c r="AW25" s="62">
        <v>1</v>
      </c>
      <c r="AX25" s="62"/>
      <c r="AY25" s="62"/>
      <c r="AZ25" s="62">
        <v>1</v>
      </c>
      <c r="BA25" s="62"/>
      <c r="BB25" s="62"/>
      <c r="BC25" s="62">
        <v>1</v>
      </c>
      <c r="BD25" s="62"/>
      <c r="BE25" s="62"/>
      <c r="BF25" s="5">
        <v>1</v>
      </c>
      <c r="BG25" s="62"/>
      <c r="BH25" s="62">
        <v>1</v>
      </c>
      <c r="BI25" s="62"/>
      <c r="BJ25" s="62"/>
      <c r="BK25" s="62">
        <v>1</v>
      </c>
      <c r="BL25" s="62"/>
      <c r="BM25" s="62"/>
      <c r="BN25" s="62"/>
      <c r="BO25" s="62">
        <v>1</v>
      </c>
      <c r="BP25" s="62"/>
      <c r="BQ25" s="62"/>
      <c r="BR25" s="62"/>
      <c r="BS25" s="62">
        <v>1</v>
      </c>
      <c r="BT25" s="62"/>
      <c r="BU25" s="62"/>
      <c r="BV25" s="62">
        <v>1</v>
      </c>
      <c r="BW25" s="62">
        <v>1</v>
      </c>
      <c r="BX25" s="62"/>
      <c r="BY25" s="62"/>
      <c r="BZ25" s="62">
        <v>1</v>
      </c>
      <c r="CA25" s="62"/>
      <c r="CB25" s="62"/>
      <c r="CC25" s="62">
        <v>1</v>
      </c>
      <c r="CD25" s="62"/>
      <c r="CE25" s="62"/>
      <c r="CF25" s="62">
        <v>1</v>
      </c>
      <c r="CG25" s="5"/>
      <c r="CH25" s="62"/>
      <c r="CI25" s="62">
        <v>1</v>
      </c>
      <c r="CJ25" s="62"/>
      <c r="CK25" s="62"/>
      <c r="CL25" s="62">
        <v>1</v>
      </c>
      <c r="CM25" s="5"/>
      <c r="CN25" s="62"/>
      <c r="CO25" s="62">
        <v>1</v>
      </c>
      <c r="CP25" s="62"/>
      <c r="CQ25" s="5"/>
      <c r="CR25" s="62">
        <v>1</v>
      </c>
      <c r="CS25" s="5"/>
      <c r="CT25" s="62"/>
      <c r="CU25" s="62">
        <v>1</v>
      </c>
      <c r="CV25" s="5"/>
      <c r="CW25" s="62"/>
      <c r="CX25" s="62">
        <v>1</v>
      </c>
      <c r="CY25" s="5"/>
      <c r="CZ25" s="62"/>
      <c r="DA25" s="62">
        <v>1</v>
      </c>
      <c r="DB25" s="62"/>
      <c r="DC25" s="5"/>
      <c r="DD25" s="62">
        <v>1</v>
      </c>
      <c r="DE25" s="62"/>
      <c r="DF25" s="5"/>
      <c r="DG25" s="62">
        <v>1</v>
      </c>
      <c r="DH25" s="62"/>
      <c r="DI25" s="62"/>
      <c r="DJ25" s="62">
        <v>1</v>
      </c>
      <c r="DK25" s="5"/>
      <c r="DL25" s="62"/>
      <c r="DM25" s="62">
        <v>1</v>
      </c>
      <c r="DN25" s="62"/>
      <c r="DO25" s="5"/>
      <c r="DP25" s="62">
        <v>1</v>
      </c>
      <c r="DQ25" s="62"/>
      <c r="DR25" s="5"/>
      <c r="DS25" s="62">
        <v>1</v>
      </c>
      <c r="DT25" s="5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2"/>
      <c r="EE25" s="62">
        <v>1</v>
      </c>
      <c r="EF25" s="5"/>
      <c r="EG25" s="62"/>
      <c r="EH25" s="62">
        <v>1</v>
      </c>
      <c r="EI25" s="5"/>
      <c r="EJ25" s="62"/>
      <c r="EK25" s="62">
        <v>1</v>
      </c>
      <c r="EL25" s="5"/>
      <c r="EM25" s="62"/>
      <c r="EN25" s="62">
        <v>1</v>
      </c>
      <c r="EO25" s="5"/>
      <c r="EP25" s="62"/>
      <c r="EQ25" s="62">
        <v>1</v>
      </c>
      <c r="ER25" s="62"/>
      <c r="ES25" s="5"/>
      <c r="ET25" s="62">
        <v>1</v>
      </c>
      <c r="EU25" s="62"/>
      <c r="EV25" s="62"/>
      <c r="EW25" s="62">
        <v>1</v>
      </c>
      <c r="EX25" s="5"/>
      <c r="EY25" s="62"/>
      <c r="EZ25" s="62">
        <v>1</v>
      </c>
      <c r="FA25" s="5"/>
      <c r="FB25" s="62"/>
      <c r="FC25" s="62">
        <v>1</v>
      </c>
      <c r="FD25" s="5"/>
      <c r="FE25" s="62"/>
      <c r="FF25" s="62">
        <v>1</v>
      </c>
      <c r="FG25" s="5"/>
      <c r="FH25" s="62"/>
      <c r="FI25" s="62">
        <v>1</v>
      </c>
      <c r="FJ25" s="62"/>
      <c r="FK25" s="62"/>
      <c r="FL25" s="62">
        <v>1</v>
      </c>
      <c r="FM25" s="62"/>
      <c r="FN25" s="62"/>
      <c r="FO25" s="62">
        <v>1</v>
      </c>
      <c r="FP25" s="5"/>
      <c r="FQ25" s="62"/>
      <c r="FR25" s="62">
        <v>1</v>
      </c>
      <c r="FS25" s="62"/>
      <c r="FT25" s="62"/>
      <c r="FU25" s="62">
        <v>1</v>
      </c>
      <c r="FV25" s="62"/>
      <c r="FW25" s="5"/>
      <c r="FX25" s="62">
        <v>1</v>
      </c>
      <c r="FY25" s="62"/>
      <c r="FZ25" s="62"/>
      <c r="GA25" s="62">
        <v>1</v>
      </c>
      <c r="GB25" s="5"/>
      <c r="GC25" s="62"/>
      <c r="GD25" s="5">
        <v>1</v>
      </c>
      <c r="GE25" s="62"/>
      <c r="GF25" s="62"/>
      <c r="GG25" s="62">
        <v>1</v>
      </c>
      <c r="GH25" s="62"/>
      <c r="GI25" s="62"/>
      <c r="GJ25" s="62">
        <v>1</v>
      </c>
      <c r="GK25" s="62"/>
      <c r="GL25" s="62"/>
      <c r="GM25" s="62">
        <v>1</v>
      </c>
      <c r="GN25" s="5"/>
      <c r="GO25" s="62"/>
      <c r="GP25" s="62">
        <v>1</v>
      </c>
      <c r="GQ25" s="62"/>
      <c r="GR25" s="62"/>
      <c r="GS25" s="62">
        <v>1</v>
      </c>
      <c r="GT25" s="62"/>
      <c r="GU25" s="5"/>
      <c r="GV25" s="62">
        <v>1</v>
      </c>
      <c r="GW25" s="62"/>
      <c r="GX25" s="62"/>
      <c r="GY25" s="62">
        <v>1</v>
      </c>
      <c r="GZ25" s="62"/>
      <c r="HA25" s="62"/>
      <c r="HB25" s="62">
        <v>1</v>
      </c>
      <c r="HC25" s="62"/>
      <c r="HD25" s="62"/>
      <c r="HE25" s="62">
        <v>1</v>
      </c>
      <c r="HF25" s="62"/>
      <c r="HG25" s="5"/>
      <c r="HH25" s="62">
        <v>1</v>
      </c>
      <c r="HI25" s="5"/>
      <c r="HJ25" s="62"/>
      <c r="HK25" s="62">
        <v>1</v>
      </c>
      <c r="HL25" s="5"/>
      <c r="HM25" s="62"/>
      <c r="HN25" s="62">
        <v>1</v>
      </c>
      <c r="HO25" s="5"/>
      <c r="HP25" s="62"/>
      <c r="HQ25" s="62">
        <v>1</v>
      </c>
      <c r="HR25" s="5"/>
      <c r="HS25" s="62"/>
      <c r="HT25" s="62">
        <v>1</v>
      </c>
      <c r="HU25" s="62"/>
      <c r="HV25" s="5"/>
      <c r="HW25" s="62">
        <v>1</v>
      </c>
      <c r="HX25" s="5"/>
      <c r="HY25" s="62"/>
      <c r="HZ25" s="62">
        <v>1</v>
      </c>
      <c r="IA25" s="62"/>
      <c r="IB25" s="5"/>
      <c r="IC25" s="62">
        <v>1</v>
      </c>
      <c r="ID25" s="5"/>
      <c r="IE25" s="62"/>
      <c r="IF25" s="62">
        <v>1</v>
      </c>
      <c r="IG25" s="62"/>
      <c r="IH25" s="5"/>
      <c r="II25" s="62">
        <v>1</v>
      </c>
      <c r="IJ25" s="62"/>
      <c r="IK25" s="5"/>
      <c r="IL25" s="62">
        <v>1</v>
      </c>
      <c r="IM25" s="62"/>
      <c r="IN25" s="62"/>
      <c r="IO25" s="62">
        <v>1</v>
      </c>
      <c r="IP25" s="5"/>
      <c r="IQ25" s="62"/>
      <c r="IR25" s="62">
        <v>1</v>
      </c>
      <c r="IS25" s="62"/>
      <c r="IT25" s="5"/>
      <c r="IU25" s="62">
        <v>1</v>
      </c>
      <c r="IV25" s="62"/>
      <c r="IW25" s="4"/>
      <c r="IX25" s="62"/>
      <c r="IY25" s="62"/>
      <c r="IZ25" s="5">
        <v>1</v>
      </c>
      <c r="JA25" s="62">
        <v>1</v>
      </c>
      <c r="JB25" s="62"/>
      <c r="JC25" s="62"/>
      <c r="JD25" s="62"/>
      <c r="JE25" s="5">
        <v>1</v>
      </c>
      <c r="JF25" s="62"/>
      <c r="JG25" s="62"/>
      <c r="JH25" s="62">
        <v>1</v>
      </c>
      <c r="JI25" s="5"/>
      <c r="JJ25" s="62"/>
      <c r="JK25" s="62">
        <v>1</v>
      </c>
      <c r="JL25" s="5"/>
      <c r="JM25" s="62"/>
      <c r="JN25" s="5">
        <v>1</v>
      </c>
      <c r="JO25" s="62"/>
      <c r="JP25" s="62"/>
      <c r="JQ25" s="5">
        <v>1</v>
      </c>
      <c r="JR25" s="62"/>
      <c r="JS25" s="62"/>
      <c r="JT25" s="62">
        <v>1</v>
      </c>
      <c r="JU25" s="62"/>
      <c r="JV25" s="62"/>
      <c r="JW25" s="5">
        <v>1</v>
      </c>
      <c r="JX25" s="62"/>
      <c r="JY25" s="62">
        <v>1</v>
      </c>
      <c r="JZ25" s="5"/>
      <c r="KA25" s="62"/>
      <c r="KB25" s="5">
        <v>1</v>
      </c>
      <c r="KC25" s="62"/>
      <c r="KD25" s="62"/>
      <c r="KE25" s="62">
        <v>1</v>
      </c>
      <c r="KF25" s="5"/>
      <c r="KG25" s="62"/>
      <c r="KH25" s="62"/>
      <c r="KI25" s="5"/>
      <c r="KJ25" s="62">
        <v>1</v>
      </c>
      <c r="KK25" s="62"/>
      <c r="KL25" s="62"/>
      <c r="KM25" s="62">
        <v>1</v>
      </c>
      <c r="KN25" s="62"/>
      <c r="KO25" s="62"/>
      <c r="KP25" s="62">
        <v>1</v>
      </c>
      <c r="KQ25" s="62"/>
      <c r="KR25" s="62"/>
      <c r="KS25" s="62">
        <v>1</v>
      </c>
      <c r="KT25" s="62">
        <v>1</v>
      </c>
      <c r="KU25" s="62"/>
      <c r="KV25" s="62"/>
      <c r="KW25" s="62">
        <v>1</v>
      </c>
      <c r="KX25" s="62"/>
      <c r="KY25" s="62"/>
      <c r="KZ25" s="62">
        <v>1</v>
      </c>
      <c r="LA25" s="5"/>
      <c r="LB25" s="62"/>
      <c r="LC25" s="62"/>
      <c r="LD25" s="5"/>
      <c r="LE25" s="62">
        <v>1</v>
      </c>
      <c r="LF25" s="62">
        <v>1</v>
      </c>
      <c r="LG25" s="62"/>
      <c r="LH25" s="62"/>
      <c r="LI25" s="62"/>
      <c r="LJ25" s="5"/>
      <c r="LK25" s="62">
        <v>1</v>
      </c>
      <c r="LL25" s="62">
        <v>1</v>
      </c>
      <c r="LM25" s="62"/>
      <c r="LN25" s="62"/>
      <c r="LO25" s="62">
        <v>1</v>
      </c>
      <c r="LP25" s="5"/>
      <c r="LQ25" s="62"/>
      <c r="LR25" s="62">
        <v>1</v>
      </c>
      <c r="LS25" s="5"/>
      <c r="LT25" s="62"/>
      <c r="LU25" s="62">
        <v>1</v>
      </c>
      <c r="LV25" s="62"/>
      <c r="LW25" s="5"/>
      <c r="LX25" s="62"/>
      <c r="LY25" s="5"/>
      <c r="LZ25" s="62">
        <v>1</v>
      </c>
      <c r="MA25" s="62">
        <v>1</v>
      </c>
      <c r="MB25" s="62"/>
      <c r="MC25" s="62"/>
      <c r="MD25" s="62">
        <v>1</v>
      </c>
      <c r="ME25" s="62"/>
      <c r="MF25" s="62"/>
      <c r="MG25" s="62"/>
      <c r="MH25" s="62"/>
      <c r="MI25" s="62">
        <v>1</v>
      </c>
      <c r="MJ25" s="62">
        <v>1</v>
      </c>
      <c r="MK25" s="5"/>
      <c r="ML25" s="62"/>
      <c r="MM25" s="62"/>
      <c r="MN25" s="62"/>
      <c r="MO25" s="62">
        <v>1</v>
      </c>
      <c r="MP25" s="62"/>
      <c r="MQ25" s="62"/>
      <c r="MR25" s="62">
        <v>1</v>
      </c>
      <c r="MS25" s="62">
        <v>1</v>
      </c>
      <c r="MT25" s="5"/>
      <c r="MU25" s="62"/>
      <c r="MV25" s="62"/>
      <c r="MW25" s="62">
        <v>1</v>
      </c>
      <c r="MX25" s="5"/>
      <c r="MY25" s="62"/>
      <c r="MZ25" s="5">
        <v>1</v>
      </c>
      <c r="NA25" s="62"/>
      <c r="NB25" s="62"/>
      <c r="NC25" s="62">
        <v>1</v>
      </c>
      <c r="ND25" s="62"/>
      <c r="NE25" s="62"/>
      <c r="NF25" s="62">
        <v>1</v>
      </c>
      <c r="NG25" s="5"/>
      <c r="NH25" s="62"/>
      <c r="NI25" s="5">
        <v>1</v>
      </c>
      <c r="NJ25" s="62"/>
      <c r="NK25" s="62"/>
      <c r="NL25" s="5"/>
      <c r="NM25" s="62">
        <v>1</v>
      </c>
      <c r="NN25" s="62"/>
      <c r="NO25" s="5"/>
      <c r="NP25" s="62">
        <v>1</v>
      </c>
      <c r="NQ25" s="62"/>
      <c r="NR25" s="5"/>
      <c r="NS25" s="62">
        <v>1</v>
      </c>
      <c r="NT25" s="62"/>
      <c r="NU25" s="62"/>
      <c r="NV25" s="62">
        <v>1</v>
      </c>
      <c r="NW25" s="62"/>
      <c r="NX25" s="5"/>
      <c r="NY25" s="62">
        <v>1</v>
      </c>
      <c r="NZ25" s="62"/>
      <c r="OA25" s="62"/>
      <c r="OB25" s="62">
        <v>1</v>
      </c>
      <c r="OC25" s="62"/>
      <c r="OD25" s="62"/>
      <c r="OE25" s="62">
        <v>1</v>
      </c>
      <c r="OF25" s="62"/>
      <c r="OG25" s="5"/>
      <c r="OH25" s="62">
        <v>1</v>
      </c>
      <c r="OI25" s="62">
        <v>1</v>
      </c>
      <c r="OJ25" s="62"/>
      <c r="OK25" s="62"/>
      <c r="OL25" s="62"/>
      <c r="OM25" s="62"/>
      <c r="ON25" s="62">
        <v>1</v>
      </c>
      <c r="OO25" s="62"/>
      <c r="OP25" s="5"/>
      <c r="OQ25" s="62">
        <v>1</v>
      </c>
      <c r="OR25" s="62"/>
      <c r="OS25" s="62"/>
      <c r="OT25" s="62">
        <v>1</v>
      </c>
      <c r="OU25" s="62"/>
      <c r="OV25" s="62"/>
      <c r="OW25" s="62">
        <v>1</v>
      </c>
      <c r="OX25" s="62"/>
      <c r="OY25" s="62"/>
      <c r="OZ25" s="62">
        <v>1</v>
      </c>
      <c r="PA25" s="62"/>
      <c r="PB25" s="62">
        <v>1</v>
      </c>
      <c r="PC25" s="62"/>
      <c r="PD25" s="62"/>
      <c r="PE25" s="62"/>
      <c r="PF25" s="62">
        <v>1</v>
      </c>
      <c r="PG25" s="62"/>
      <c r="PH25" s="62"/>
      <c r="PI25" s="62">
        <v>1</v>
      </c>
      <c r="PJ25" s="62"/>
      <c r="PK25" s="62"/>
      <c r="PL25" s="62">
        <v>1</v>
      </c>
      <c r="PM25" s="62"/>
      <c r="PN25" s="5"/>
      <c r="PO25" s="62">
        <v>1</v>
      </c>
      <c r="PP25" s="62">
        <v>1</v>
      </c>
      <c r="PQ25" s="5"/>
      <c r="PR25" s="62"/>
      <c r="PS25" s="62">
        <v>1</v>
      </c>
      <c r="PT25" s="5"/>
      <c r="PU25" s="62"/>
      <c r="PV25" s="62"/>
      <c r="PW25" s="62"/>
      <c r="PX25" s="62">
        <v>1</v>
      </c>
      <c r="PY25" s="62"/>
      <c r="PZ25" s="5"/>
      <c r="QA25" s="62">
        <v>1</v>
      </c>
      <c r="QB25" s="62"/>
      <c r="QC25" s="5"/>
      <c r="QD25" s="62">
        <v>1</v>
      </c>
      <c r="QE25" s="62"/>
      <c r="QF25" s="5"/>
      <c r="QG25" s="62">
        <v>1</v>
      </c>
      <c r="QH25" s="62"/>
      <c r="QI25" s="62"/>
      <c r="QJ25" s="62">
        <v>1</v>
      </c>
      <c r="QK25" s="62"/>
      <c r="QL25" s="62"/>
      <c r="QM25" s="62">
        <v>1</v>
      </c>
      <c r="QN25" s="62"/>
      <c r="QO25" s="62">
        <v>1</v>
      </c>
      <c r="QP25" s="62"/>
      <c r="QQ25" s="62"/>
      <c r="QR25" s="62"/>
      <c r="QS25" s="62">
        <v>1</v>
      </c>
      <c r="QT25" s="62"/>
      <c r="QU25" s="5"/>
      <c r="QV25" s="62">
        <v>1</v>
      </c>
      <c r="QW25" s="62"/>
      <c r="QX25" s="5">
        <v>1</v>
      </c>
      <c r="QY25" s="62"/>
      <c r="QZ25" s="62"/>
      <c r="RA25" s="62">
        <v>1</v>
      </c>
      <c r="RB25" s="62"/>
      <c r="RC25" s="62"/>
      <c r="RD25" s="62"/>
      <c r="RE25" s="62">
        <v>1</v>
      </c>
      <c r="RF25" s="62"/>
      <c r="RG25" s="62"/>
      <c r="RH25" s="62">
        <v>1</v>
      </c>
      <c r="RI25" s="62"/>
      <c r="RJ25" s="62"/>
      <c r="RK25" s="5">
        <v>1</v>
      </c>
      <c r="RL25" s="5">
        <v>1</v>
      </c>
      <c r="RM25" s="62"/>
      <c r="RN25" s="62"/>
      <c r="RO25" s="5">
        <v>1</v>
      </c>
      <c r="RP25" s="62"/>
      <c r="RQ25" s="62"/>
      <c r="RR25" s="5"/>
      <c r="RS25" s="62"/>
      <c r="RT25" s="62">
        <v>1</v>
      </c>
      <c r="RU25" s="5">
        <v>1</v>
      </c>
      <c r="RV25" s="62"/>
      <c r="RW25" s="62"/>
      <c r="RX25" s="62">
        <v>1</v>
      </c>
      <c r="RY25" s="5"/>
      <c r="RZ25" s="62"/>
      <c r="SA25" s="62">
        <v>1</v>
      </c>
      <c r="SB25" s="62"/>
      <c r="SC25" s="62"/>
      <c r="SD25" s="62">
        <v>1</v>
      </c>
      <c r="SE25" s="5"/>
      <c r="SF25" s="62"/>
      <c r="SG25" s="62">
        <v>1</v>
      </c>
      <c r="SH25" s="5"/>
      <c r="SI25" s="62"/>
      <c r="SJ25" s="62">
        <v>1</v>
      </c>
      <c r="SK25" s="62"/>
      <c r="SL25" s="62"/>
      <c r="SM25" s="62">
        <v>1</v>
      </c>
      <c r="SN25" s="62"/>
      <c r="SO25" s="62"/>
      <c r="SP25" s="62">
        <v>1</v>
      </c>
      <c r="SQ25" s="62"/>
      <c r="SR25" s="5"/>
      <c r="SS25" s="62">
        <v>1</v>
      </c>
      <c r="ST25" s="5"/>
      <c r="SU25" s="62"/>
      <c r="SV25" s="62">
        <v>1</v>
      </c>
      <c r="SW25" s="5"/>
      <c r="SX25" s="62"/>
      <c r="SY25" s="62">
        <v>1</v>
      </c>
      <c r="SZ25" s="5"/>
      <c r="TA25" s="62"/>
      <c r="TB25" s="62">
        <v>1</v>
      </c>
      <c r="TC25" s="62"/>
      <c r="TD25" s="62"/>
      <c r="TE25" s="62">
        <v>1</v>
      </c>
      <c r="TF25" s="62"/>
      <c r="TG25" s="62"/>
      <c r="TH25" s="62">
        <v>1</v>
      </c>
      <c r="TI25" s="62"/>
      <c r="TJ25" s="62"/>
      <c r="TK25" s="62">
        <v>1</v>
      </c>
      <c r="TL25" s="5"/>
      <c r="TM25" s="62"/>
      <c r="TN25" s="62">
        <v>1</v>
      </c>
      <c r="TO25" s="62"/>
      <c r="TP25" s="62"/>
      <c r="TQ25" s="62">
        <v>1</v>
      </c>
      <c r="TR25" s="62"/>
      <c r="TS25" s="5"/>
      <c r="TT25" s="62"/>
      <c r="TU25" s="5">
        <v>1</v>
      </c>
      <c r="TV25" s="62"/>
      <c r="TW25" s="62"/>
      <c r="TX25" s="5">
        <v>1</v>
      </c>
      <c r="TY25" s="62"/>
      <c r="TZ25" s="62"/>
      <c r="UA25" s="5">
        <v>1</v>
      </c>
      <c r="UB25" s="62"/>
      <c r="UC25" s="62"/>
      <c r="UD25" s="62">
        <v>1</v>
      </c>
      <c r="UE25" s="5"/>
      <c r="UF25" s="62"/>
      <c r="UG25" s="5">
        <v>1</v>
      </c>
      <c r="UH25" s="62"/>
      <c r="UI25" s="62">
        <v>1</v>
      </c>
      <c r="UJ25" s="5"/>
      <c r="UK25" s="62"/>
      <c r="UL25" s="62"/>
      <c r="UM25" s="5">
        <v>1</v>
      </c>
      <c r="UN25" s="62"/>
      <c r="UO25" s="62"/>
      <c r="UP25" s="5">
        <v>1</v>
      </c>
      <c r="UQ25" s="62"/>
      <c r="UR25" s="62"/>
      <c r="US25" s="5">
        <v>1</v>
      </c>
      <c r="UT25" s="62"/>
      <c r="UU25" s="62"/>
      <c r="UV25" s="62">
        <v>1</v>
      </c>
      <c r="UW25" s="62"/>
      <c r="UX25" s="62"/>
      <c r="UY25" s="62">
        <v>1</v>
      </c>
      <c r="UZ25" s="62"/>
      <c r="VA25" s="62"/>
      <c r="VB25" s="5">
        <v>1</v>
      </c>
      <c r="VC25" s="62"/>
      <c r="VD25" s="62"/>
      <c r="VE25" s="62">
        <v>1</v>
      </c>
      <c r="VF25" s="62"/>
      <c r="VG25" s="62"/>
      <c r="VH25" s="62">
        <v>1</v>
      </c>
      <c r="VI25" s="62"/>
      <c r="VJ25" s="62"/>
      <c r="VK25" s="5">
        <v>1</v>
      </c>
      <c r="VL25" s="62"/>
      <c r="VN25">
        <v>1</v>
      </c>
      <c r="VQ25">
        <v>1</v>
      </c>
      <c r="VS25">
        <v>1</v>
      </c>
    </row>
    <row r="26" spans="1:593" ht="16.5" thickBot="1" x14ac:dyDescent="0.3">
      <c r="A26" s="64">
        <v>13</v>
      </c>
      <c r="B26" s="51" t="s">
        <v>2232</v>
      </c>
      <c r="C26" s="5">
        <v>1</v>
      </c>
      <c r="D26" s="5"/>
      <c r="E26" s="5"/>
      <c r="F26" s="5"/>
      <c r="G26" s="5">
        <v>1</v>
      </c>
      <c r="H26" s="5"/>
      <c r="I26" s="5"/>
      <c r="J26" s="5">
        <v>1</v>
      </c>
      <c r="K26" s="5"/>
      <c r="L26" s="5">
        <v>1</v>
      </c>
      <c r="M26" s="5"/>
      <c r="N26" s="5"/>
      <c r="O26" s="5">
        <v>1</v>
      </c>
      <c r="P26" s="62"/>
      <c r="Q26" s="5"/>
      <c r="R26" s="5">
        <v>1</v>
      </c>
      <c r="S26" s="5"/>
      <c r="T26" s="5"/>
      <c r="U26" s="5"/>
      <c r="V26" s="62">
        <v>1</v>
      </c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62"/>
      <c r="AF26" s="5"/>
      <c r="AG26" s="5">
        <v>1</v>
      </c>
      <c r="AH26" s="62"/>
      <c r="AI26" s="5"/>
      <c r="AJ26" s="5"/>
      <c r="AK26" s="5">
        <v>1</v>
      </c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/>
      <c r="AU26" s="5">
        <v>1</v>
      </c>
      <c r="AV26" s="5"/>
      <c r="AW26" s="62">
        <v>1</v>
      </c>
      <c r="AX26" s="5"/>
      <c r="AY26" s="5">
        <v>1</v>
      </c>
      <c r="AZ26" s="62"/>
      <c r="BA26" s="5"/>
      <c r="BB26" s="5"/>
      <c r="BC26" s="5">
        <v>1</v>
      </c>
      <c r="BD26" s="5"/>
      <c r="BE26" s="5"/>
      <c r="BF26" s="5">
        <v>1</v>
      </c>
      <c r="BG26" s="5"/>
      <c r="BH26" s="5">
        <v>1</v>
      </c>
      <c r="BI26" s="5"/>
      <c r="BJ26" s="5"/>
      <c r="BK26" s="5">
        <v>1</v>
      </c>
      <c r="BL26" s="5"/>
      <c r="BM26" s="5"/>
      <c r="BN26" s="5"/>
      <c r="BO26" s="5">
        <v>1</v>
      </c>
      <c r="BP26" s="5"/>
      <c r="BQ26" s="5"/>
      <c r="BR26" s="5"/>
      <c r="BS26" s="5">
        <v>1</v>
      </c>
      <c r="BT26" s="5"/>
      <c r="BU26" s="5">
        <v>1</v>
      </c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62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62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>
        <v>1</v>
      </c>
      <c r="FS26" s="5"/>
      <c r="FT26" s="5"/>
      <c r="FU26" s="5">
        <v>1</v>
      </c>
      <c r="FV26" s="5"/>
      <c r="FW26" s="5"/>
      <c r="FX26" s="62">
        <v>1</v>
      </c>
      <c r="FY26" s="5"/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5">
        <v>1</v>
      </c>
      <c r="GT26" s="5"/>
      <c r="GU26" s="5"/>
      <c r="GV26" s="5">
        <v>1</v>
      </c>
      <c r="GW26" s="5"/>
      <c r="GX26" s="5"/>
      <c r="GY26" s="5">
        <v>1</v>
      </c>
      <c r="GZ26" s="5"/>
      <c r="HA26" s="5"/>
      <c r="HB26" s="5">
        <v>1</v>
      </c>
      <c r="HC26" s="5"/>
      <c r="HD26" s="5"/>
      <c r="HE26" s="5">
        <v>1</v>
      </c>
      <c r="HF26" s="5"/>
      <c r="HG26" s="5"/>
      <c r="HH26" s="5">
        <v>1</v>
      </c>
      <c r="HI26" s="5"/>
      <c r="HJ26" s="5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5">
        <v>1</v>
      </c>
      <c r="HU26" s="5"/>
      <c r="HV26" s="5"/>
      <c r="HW26" s="5">
        <v>1</v>
      </c>
      <c r="HX26" s="5"/>
      <c r="HY26" s="5"/>
      <c r="HZ26" s="5">
        <v>1</v>
      </c>
      <c r="IA26" s="5"/>
      <c r="IB26" s="5"/>
      <c r="IC26" s="5">
        <v>1</v>
      </c>
      <c r="ID26" s="5"/>
      <c r="IE26" s="5"/>
      <c r="IF26" s="5">
        <v>1</v>
      </c>
      <c r="IG26" s="5"/>
      <c r="IH26" s="5"/>
      <c r="II26" s="5">
        <v>1</v>
      </c>
      <c r="IJ26" s="5"/>
      <c r="IK26" s="5"/>
      <c r="IL26" s="5"/>
      <c r="IM26" s="5">
        <v>1</v>
      </c>
      <c r="IN26" s="5"/>
      <c r="IO26" s="5">
        <v>1</v>
      </c>
      <c r="IP26" s="5"/>
      <c r="IQ26" s="5"/>
      <c r="IR26" s="5">
        <v>1</v>
      </c>
      <c r="IS26" s="5"/>
      <c r="IT26" s="5"/>
      <c r="IU26" s="5">
        <v>1</v>
      </c>
      <c r="IV26" s="5"/>
      <c r="IW26" s="4"/>
      <c r="IX26" s="5"/>
      <c r="IY26" s="5"/>
      <c r="IZ26" s="5">
        <v>1</v>
      </c>
      <c r="JA26" s="5"/>
      <c r="JB26" s="5">
        <v>1</v>
      </c>
      <c r="JC26" s="5"/>
      <c r="JD26" s="5"/>
      <c r="JE26" s="5">
        <v>1</v>
      </c>
      <c r="JF26" s="5"/>
      <c r="JG26" s="5"/>
      <c r="JH26" s="5">
        <v>1</v>
      </c>
      <c r="JI26" s="5"/>
      <c r="JJ26" s="5"/>
      <c r="JK26" s="5">
        <v>1</v>
      </c>
      <c r="JL26" s="5"/>
      <c r="JM26" s="5"/>
      <c r="JN26" s="5">
        <v>1</v>
      </c>
      <c r="JO26" s="5"/>
      <c r="JP26" s="5">
        <v>1</v>
      </c>
      <c r="JQ26" s="5"/>
      <c r="JR26" s="5"/>
      <c r="JS26" s="5"/>
      <c r="JT26" s="5">
        <v>1</v>
      </c>
      <c r="JU26" s="5"/>
      <c r="JV26" s="5">
        <v>1</v>
      </c>
      <c r="JW26" s="5"/>
      <c r="JX26" s="5"/>
      <c r="JY26" s="5">
        <v>1</v>
      </c>
      <c r="JZ26" s="5"/>
      <c r="KA26" s="5"/>
      <c r="KB26" s="5">
        <v>1</v>
      </c>
      <c r="KC26" s="5"/>
      <c r="KD26" s="5"/>
      <c r="KE26" s="5">
        <v>1</v>
      </c>
      <c r="KF26" s="5"/>
      <c r="KG26" s="5"/>
      <c r="KH26" s="5"/>
      <c r="KI26" s="5"/>
      <c r="KJ26" s="5">
        <v>1</v>
      </c>
      <c r="KK26" s="5"/>
      <c r="KL26" s="5"/>
      <c r="KM26" s="5">
        <v>1</v>
      </c>
      <c r="KN26" s="5"/>
      <c r="KO26" s="5"/>
      <c r="KP26" s="5">
        <v>1</v>
      </c>
      <c r="KQ26" s="62"/>
      <c r="KR26" s="5"/>
      <c r="KS26" s="5">
        <v>1</v>
      </c>
      <c r="KT26" s="62"/>
      <c r="KU26" s="5">
        <v>1</v>
      </c>
      <c r="KV26" s="5"/>
      <c r="KW26" s="62"/>
      <c r="KX26" s="5">
        <v>1</v>
      </c>
      <c r="KY26" s="5"/>
      <c r="KZ26" s="5"/>
      <c r="LA26" s="5">
        <v>1</v>
      </c>
      <c r="LB26" s="5"/>
      <c r="LC26" s="5"/>
      <c r="LD26" s="5"/>
      <c r="LE26" s="5">
        <v>1</v>
      </c>
      <c r="LF26" s="5">
        <v>1</v>
      </c>
      <c r="LG26" s="5"/>
      <c r="LH26" s="5"/>
      <c r="LI26" s="5"/>
      <c r="LJ26" s="5"/>
      <c r="LK26" s="5">
        <v>1</v>
      </c>
      <c r="LL26" s="5"/>
      <c r="LM26" s="5">
        <v>1</v>
      </c>
      <c r="LN26" s="5"/>
      <c r="LO26" s="5">
        <v>1</v>
      </c>
      <c r="LP26" s="5"/>
      <c r="LQ26" s="5"/>
      <c r="LR26" s="5"/>
      <c r="LS26" s="5">
        <v>1</v>
      </c>
      <c r="LT26" s="5"/>
      <c r="LU26" s="5"/>
      <c r="LV26" s="5">
        <v>1</v>
      </c>
      <c r="LW26" s="5"/>
      <c r="LX26" s="5"/>
      <c r="LY26" s="5"/>
      <c r="LZ26" s="5">
        <v>1</v>
      </c>
      <c r="MA26" s="5"/>
      <c r="MB26" s="5">
        <v>1</v>
      </c>
      <c r="MC26" s="5"/>
      <c r="MD26" s="5"/>
      <c r="ME26" s="5">
        <v>1</v>
      </c>
      <c r="MF26" s="5"/>
      <c r="MG26" s="5"/>
      <c r="MH26" s="5"/>
      <c r="MI26" s="5">
        <v>1</v>
      </c>
      <c r="MJ26" s="5"/>
      <c r="MK26" s="5">
        <v>1</v>
      </c>
      <c r="ML26" s="5"/>
      <c r="MM26" s="5"/>
      <c r="MN26" s="5"/>
      <c r="MO26" s="5">
        <v>1</v>
      </c>
      <c r="MP26" s="5"/>
      <c r="MQ26" s="5"/>
      <c r="MR26" s="5">
        <v>1</v>
      </c>
      <c r="MS26" s="5"/>
      <c r="MT26" s="5">
        <v>1</v>
      </c>
      <c r="MU26" s="5"/>
      <c r="MV26" s="5"/>
      <c r="MW26" s="5">
        <v>1</v>
      </c>
      <c r="MX26" s="5"/>
      <c r="MY26" s="5"/>
      <c r="MZ26" s="5">
        <v>1</v>
      </c>
      <c r="NA26" s="5"/>
      <c r="NB26" s="5"/>
      <c r="NC26" s="5">
        <v>1</v>
      </c>
      <c r="ND26" s="5"/>
      <c r="NE26" s="5"/>
      <c r="NF26" s="5">
        <v>1</v>
      </c>
      <c r="NG26" s="5"/>
      <c r="NH26" s="5"/>
      <c r="NI26" s="5">
        <v>1</v>
      </c>
      <c r="NJ26" s="5"/>
      <c r="NK26" s="5"/>
      <c r="NL26" s="5"/>
      <c r="NM26" s="5">
        <v>1</v>
      </c>
      <c r="NN26" s="5"/>
      <c r="NO26" s="5"/>
      <c r="NP26" s="5">
        <v>1</v>
      </c>
      <c r="NQ26" s="5"/>
      <c r="NR26" s="5"/>
      <c r="NS26" s="5">
        <v>1</v>
      </c>
      <c r="NT26" s="5"/>
      <c r="NU26" s="5"/>
      <c r="NV26" s="5">
        <v>1</v>
      </c>
      <c r="NW26" s="5"/>
      <c r="NX26" s="5"/>
      <c r="NY26" s="5">
        <v>1</v>
      </c>
      <c r="NZ26" s="5"/>
      <c r="OA26" s="5"/>
      <c r="OB26" s="5">
        <v>1</v>
      </c>
      <c r="OC26" s="5"/>
      <c r="OD26" s="5"/>
      <c r="OE26" s="5">
        <v>1</v>
      </c>
      <c r="OF26" s="5"/>
      <c r="OG26" s="5"/>
      <c r="OH26" s="5">
        <v>1</v>
      </c>
      <c r="OI26" s="5">
        <v>1</v>
      </c>
      <c r="OJ26" s="5"/>
      <c r="OK26" s="5"/>
      <c r="OL26" s="5"/>
      <c r="OM26" s="5"/>
      <c r="ON26" s="5">
        <v>1</v>
      </c>
      <c r="OO26" s="5"/>
      <c r="OP26" s="5"/>
      <c r="OQ26" s="5">
        <v>1</v>
      </c>
      <c r="OR26" s="5"/>
      <c r="OS26" s="5"/>
      <c r="OT26" s="5">
        <v>1</v>
      </c>
      <c r="OU26" s="5"/>
      <c r="OV26" s="5"/>
      <c r="OW26" s="5">
        <v>1</v>
      </c>
      <c r="OX26" s="5"/>
      <c r="OY26" s="5"/>
      <c r="OZ26" s="5">
        <v>1</v>
      </c>
      <c r="PA26" s="5"/>
      <c r="PB26" s="5">
        <v>1</v>
      </c>
      <c r="PC26" s="5"/>
      <c r="PD26" s="5"/>
      <c r="PE26" s="5"/>
      <c r="PF26" s="5">
        <v>1</v>
      </c>
      <c r="PG26" s="5"/>
      <c r="PH26" s="5"/>
      <c r="PI26" s="5">
        <v>1</v>
      </c>
      <c r="PJ26" s="5"/>
      <c r="PK26" s="5"/>
      <c r="PL26" s="5">
        <v>1</v>
      </c>
      <c r="PM26" s="5"/>
      <c r="PN26" s="5"/>
      <c r="PO26" s="5">
        <v>1</v>
      </c>
      <c r="PP26" s="5"/>
      <c r="PQ26" s="5">
        <v>1</v>
      </c>
      <c r="PR26" s="5"/>
      <c r="PS26" s="5"/>
      <c r="PT26" s="5">
        <v>1</v>
      </c>
      <c r="PU26" s="5"/>
      <c r="PV26" s="5"/>
      <c r="PW26" s="5"/>
      <c r="PX26" s="5">
        <v>1</v>
      </c>
      <c r="PY26" s="5"/>
      <c r="PZ26" s="5"/>
      <c r="QA26" s="5">
        <v>1</v>
      </c>
      <c r="QB26" s="5"/>
      <c r="QC26" s="5"/>
      <c r="QD26" s="5">
        <v>1</v>
      </c>
      <c r="QE26" s="5"/>
      <c r="QF26" s="5"/>
      <c r="QG26" s="5">
        <v>1</v>
      </c>
      <c r="QH26" s="5"/>
      <c r="QI26" s="5"/>
      <c r="QJ26" s="5">
        <v>1</v>
      </c>
      <c r="QK26" s="62"/>
      <c r="QL26" s="5"/>
      <c r="QM26" s="5">
        <v>1</v>
      </c>
      <c r="QN26" s="62"/>
      <c r="QO26" s="5">
        <v>1</v>
      </c>
      <c r="QP26" s="5"/>
      <c r="QQ26" s="5"/>
      <c r="QR26" s="5"/>
      <c r="QS26" s="5">
        <v>1</v>
      </c>
      <c r="QT26" s="5"/>
      <c r="QU26" s="5"/>
      <c r="QV26" s="5">
        <v>1</v>
      </c>
      <c r="QW26" s="5"/>
      <c r="QX26" s="5">
        <v>1</v>
      </c>
      <c r="QY26" s="5"/>
      <c r="QZ26" s="62"/>
      <c r="RA26" s="5">
        <v>1</v>
      </c>
      <c r="RB26" s="5"/>
      <c r="RC26" s="62"/>
      <c r="RD26" s="5"/>
      <c r="RE26" s="5">
        <v>1</v>
      </c>
      <c r="RF26" s="5"/>
      <c r="RG26" s="5"/>
      <c r="RH26" s="5">
        <v>1</v>
      </c>
      <c r="RI26" s="5"/>
      <c r="RJ26" s="5"/>
      <c r="RK26" s="5">
        <v>1</v>
      </c>
      <c r="RL26" s="5">
        <v>1</v>
      </c>
      <c r="RM26" s="5"/>
      <c r="RN26" s="5"/>
      <c r="RO26" s="5"/>
      <c r="RP26" s="5">
        <v>1</v>
      </c>
      <c r="RQ26" s="5"/>
      <c r="RR26" s="5"/>
      <c r="RS26" s="5"/>
      <c r="RT26" s="5">
        <v>1</v>
      </c>
      <c r="RU26" s="5">
        <v>1</v>
      </c>
      <c r="RV26" s="5"/>
      <c r="RW26" s="5"/>
      <c r="RX26" s="5"/>
      <c r="RY26" s="5">
        <v>1</v>
      </c>
      <c r="RZ26" s="5"/>
      <c r="SA26" s="5"/>
      <c r="SB26" s="5">
        <v>1</v>
      </c>
      <c r="SC26" s="5"/>
      <c r="SD26" s="5"/>
      <c r="SE26" s="5">
        <v>1</v>
      </c>
      <c r="SF26" s="5"/>
      <c r="SG26" s="5"/>
      <c r="SH26" s="5">
        <v>1</v>
      </c>
      <c r="SI26" s="5"/>
      <c r="SJ26" s="62">
        <v>1</v>
      </c>
      <c r="SK26" s="5"/>
      <c r="SL26" s="5"/>
      <c r="SM26" s="5">
        <v>1</v>
      </c>
      <c r="SN26" s="5"/>
      <c r="SO26" s="5"/>
      <c r="SP26" s="5"/>
      <c r="SQ26" s="5">
        <v>1</v>
      </c>
      <c r="SR26" s="5"/>
      <c r="SS26" s="5">
        <v>1</v>
      </c>
      <c r="ST26" s="5"/>
      <c r="SU26" s="5"/>
      <c r="SV26" s="5">
        <v>1</v>
      </c>
      <c r="SW26" s="5"/>
      <c r="SX26" s="5"/>
      <c r="SY26" s="5"/>
      <c r="SZ26" s="5">
        <v>1</v>
      </c>
      <c r="TA26" s="5"/>
      <c r="TB26" s="5">
        <v>1</v>
      </c>
      <c r="TC26" s="5"/>
      <c r="TD26" s="5"/>
      <c r="TE26" s="5"/>
      <c r="TF26" s="5">
        <v>1</v>
      </c>
      <c r="TG26" s="5"/>
      <c r="TH26" s="5">
        <v>1</v>
      </c>
      <c r="TI26" s="5"/>
      <c r="TJ26" s="5"/>
      <c r="TK26" s="5"/>
      <c r="TL26" s="5">
        <v>1</v>
      </c>
      <c r="TM26" s="5"/>
      <c r="TN26" s="5">
        <v>1</v>
      </c>
      <c r="TO26" s="5"/>
      <c r="TP26" s="5"/>
      <c r="TQ26" s="5"/>
      <c r="TR26" s="5">
        <v>1</v>
      </c>
      <c r="TS26" s="5"/>
      <c r="TT26" s="5"/>
      <c r="TU26" s="5">
        <v>1</v>
      </c>
      <c r="TV26" s="5"/>
      <c r="TW26" s="5"/>
      <c r="TX26" s="5">
        <v>1</v>
      </c>
      <c r="TY26" s="5"/>
      <c r="TZ26" s="5"/>
      <c r="UA26" s="5">
        <v>1</v>
      </c>
      <c r="UB26" s="5"/>
      <c r="UC26" s="5"/>
      <c r="UD26" s="5">
        <v>1</v>
      </c>
      <c r="UE26" s="5"/>
      <c r="UF26" s="5"/>
      <c r="UG26" s="5">
        <v>1</v>
      </c>
      <c r="UH26" s="5"/>
      <c r="UI26" s="5">
        <v>1</v>
      </c>
      <c r="UJ26" s="5"/>
      <c r="UK26" s="5"/>
      <c r="UL26" s="5"/>
      <c r="UM26" s="5">
        <v>1</v>
      </c>
      <c r="UN26" s="5"/>
      <c r="UO26" s="5"/>
      <c r="UP26" s="5">
        <v>1</v>
      </c>
      <c r="UQ26" s="5"/>
      <c r="UR26" s="5"/>
      <c r="US26" s="5">
        <v>1</v>
      </c>
      <c r="UT26" s="5"/>
      <c r="UU26" s="5"/>
      <c r="UV26" s="5">
        <v>1</v>
      </c>
      <c r="UW26" s="5"/>
      <c r="UX26" s="5"/>
      <c r="UY26" s="5"/>
      <c r="UZ26" s="5">
        <v>1</v>
      </c>
      <c r="VA26" s="5"/>
      <c r="VB26" s="5">
        <v>1</v>
      </c>
      <c r="VC26" s="5"/>
      <c r="VD26" s="5"/>
      <c r="VE26" s="5"/>
      <c r="VF26" s="5">
        <v>1</v>
      </c>
      <c r="VG26" s="5"/>
      <c r="VH26" s="5"/>
      <c r="VI26" s="5">
        <v>1</v>
      </c>
      <c r="VJ26" s="5"/>
      <c r="VK26" s="5"/>
      <c r="VL26" s="5">
        <v>1</v>
      </c>
      <c r="VN26">
        <v>1</v>
      </c>
      <c r="VQ26">
        <v>1</v>
      </c>
      <c r="VS26">
        <v>1</v>
      </c>
    </row>
    <row r="27" spans="1:593" x14ac:dyDescent="0.25">
      <c r="A27" s="64">
        <v>14</v>
      </c>
      <c r="B27" s="4" t="s">
        <v>2233</v>
      </c>
      <c r="C27" s="64">
        <v>1</v>
      </c>
      <c r="D27" s="64"/>
      <c r="E27" s="6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28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7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28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28"/>
      <c r="TH27" s="4">
        <v>1</v>
      </c>
      <c r="TI27" s="4"/>
      <c r="TJ27" s="28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N27">
        <v>1</v>
      </c>
      <c r="VQ27">
        <v>1</v>
      </c>
      <c r="VT27">
        <v>1</v>
      </c>
    </row>
    <row r="28" spans="1:593" x14ac:dyDescent="0.25">
      <c r="A28" s="64">
        <v>15</v>
      </c>
      <c r="B28" s="4" t="s">
        <v>2234</v>
      </c>
      <c r="C28" s="64">
        <v>1</v>
      </c>
      <c r="D28" s="64"/>
      <c r="E28" s="6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28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37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/>
      <c r="LJ28" s="4">
        <v>1</v>
      </c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>
        <v>1</v>
      </c>
      <c r="OJ28" s="4"/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>
        <v>1</v>
      </c>
      <c r="PQ28" s="4"/>
      <c r="PR28" s="4"/>
      <c r="PS28" s="4">
        <v>1</v>
      </c>
      <c r="PT28" s="4"/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28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28"/>
      <c r="TH28" s="4">
        <v>1</v>
      </c>
      <c r="TI28" s="4"/>
      <c r="TJ28" s="28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/>
      <c r="UD28" s="4">
        <v>1</v>
      </c>
      <c r="UE28" s="4"/>
      <c r="UF28" s="4"/>
      <c r="UG28" s="4">
        <v>1</v>
      </c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N28">
        <v>1</v>
      </c>
      <c r="VP28">
        <v>1</v>
      </c>
      <c r="VS28">
        <v>1</v>
      </c>
    </row>
    <row r="29" spans="1:593" x14ac:dyDescent="0.25">
      <c r="A29" s="64">
        <v>16</v>
      </c>
      <c r="B29" s="4" t="s">
        <v>2235</v>
      </c>
      <c r="C29" s="64">
        <v>1</v>
      </c>
      <c r="D29" s="64"/>
      <c r="E29" s="6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28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37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/>
      <c r="IZ29" s="4">
        <v>1</v>
      </c>
      <c r="JA29" s="4"/>
      <c r="JB29" s="4">
        <v>1</v>
      </c>
      <c r="JC29" s="4"/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>
        <v>1</v>
      </c>
      <c r="OJ29" s="4"/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>
        <v>1</v>
      </c>
      <c r="PQ29" s="4"/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28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28"/>
      <c r="TH29" s="4">
        <v>1</v>
      </c>
      <c r="TI29" s="4"/>
      <c r="TJ29" s="28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N29">
        <v>1</v>
      </c>
      <c r="VQ29">
        <v>1</v>
      </c>
      <c r="VS29">
        <v>1</v>
      </c>
    </row>
    <row r="30" spans="1:593" x14ac:dyDescent="0.25">
      <c r="A30" s="64">
        <v>17</v>
      </c>
      <c r="B30" s="4" t="s">
        <v>2236</v>
      </c>
      <c r="C30" s="64"/>
      <c r="D30" s="64">
        <v>1</v>
      </c>
      <c r="E30" s="6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28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7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>
        <v>1</v>
      </c>
      <c r="IV30" s="4"/>
      <c r="IW30" s="4"/>
      <c r="IX30" s="4"/>
      <c r="IY30" s="4"/>
      <c r="IZ30" s="4">
        <v>1</v>
      </c>
      <c r="JA30" s="4"/>
      <c r="JB30" s="4">
        <v>1</v>
      </c>
      <c r="JC30" s="4"/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>
        <v>1</v>
      </c>
      <c r="QO30" s="4"/>
      <c r="QP30" s="4"/>
      <c r="QQ30" s="4"/>
      <c r="QR30" s="4"/>
      <c r="QS30" s="4">
        <v>1</v>
      </c>
      <c r="QT30" s="4"/>
      <c r="QU30" s="4"/>
      <c r="QV30" s="4">
        <v>1</v>
      </c>
      <c r="QW30" s="4">
        <v>1</v>
      </c>
      <c r="QX30" s="4"/>
      <c r="QY30" s="4"/>
      <c r="QZ30" s="4">
        <v>1</v>
      </c>
      <c r="RA30" s="4"/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>
        <v>1</v>
      </c>
      <c r="RM30" s="4"/>
      <c r="RN30" s="4"/>
      <c r="RO30" s="4">
        <v>1</v>
      </c>
      <c r="RP30" s="4"/>
      <c r="RQ30" s="4"/>
      <c r="RR30" s="4"/>
      <c r="RS30" s="4"/>
      <c r="RT30" s="4">
        <v>1</v>
      </c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28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28"/>
      <c r="TH30" s="4">
        <v>1</v>
      </c>
      <c r="TI30" s="4"/>
      <c r="TJ30" s="28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>
        <v>1</v>
      </c>
      <c r="VA30" s="4"/>
      <c r="VB30" s="4">
        <v>1</v>
      </c>
      <c r="VC30" s="4"/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N30">
        <v>1</v>
      </c>
      <c r="VQ30">
        <v>1</v>
      </c>
      <c r="VT30">
        <v>1</v>
      </c>
    </row>
    <row r="31" spans="1:593" x14ac:dyDescent="0.25">
      <c r="A31" s="64">
        <v>18</v>
      </c>
      <c r="B31" s="4" t="s">
        <v>2237</v>
      </c>
      <c r="C31" s="64"/>
      <c r="D31" s="64">
        <v>1</v>
      </c>
      <c r="E31" s="64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28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7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>
        <v>1</v>
      </c>
      <c r="LG31" s="4"/>
      <c r="LH31" s="4"/>
      <c r="LI31" s="4"/>
      <c r="LJ31" s="4"/>
      <c r="LK31" s="4">
        <v>1</v>
      </c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/>
      <c r="MO31" s="4">
        <v>1</v>
      </c>
      <c r="MP31" s="4"/>
      <c r="MQ31" s="4"/>
      <c r="MR31" s="4">
        <v>1</v>
      </c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/>
      <c r="NM31" s="4"/>
      <c r="NN31" s="4">
        <v>1</v>
      </c>
      <c r="NO31" s="4"/>
      <c r="NP31" s="4"/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>
        <v>1</v>
      </c>
      <c r="OJ31" s="4"/>
      <c r="OK31" s="4"/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>
        <v>1</v>
      </c>
      <c r="QP31" s="4"/>
      <c r="QQ31" s="4"/>
      <c r="QR31" s="4"/>
      <c r="QS31" s="4">
        <v>1</v>
      </c>
      <c r="QT31" s="4"/>
      <c r="QU31" s="4"/>
      <c r="QV31" s="4">
        <v>1</v>
      </c>
      <c r="QW31" s="4"/>
      <c r="QX31" s="4">
        <v>1</v>
      </c>
      <c r="QY31" s="4"/>
      <c r="QZ31" s="4"/>
      <c r="RA31" s="4">
        <v>1</v>
      </c>
      <c r="RB31" s="4"/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>
        <v>1</v>
      </c>
      <c r="RM31" s="4"/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28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28"/>
      <c r="TH31" s="4">
        <v>1</v>
      </c>
      <c r="TI31" s="4"/>
      <c r="TJ31" s="28"/>
      <c r="TK31" s="4"/>
      <c r="TL31" s="4">
        <v>1</v>
      </c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/>
      <c r="UZ31" s="4">
        <v>1</v>
      </c>
      <c r="VA31" s="4"/>
      <c r="VB31" s="4">
        <v>1</v>
      </c>
      <c r="VC31" s="4"/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N31">
        <v>1</v>
      </c>
      <c r="VQ31">
        <v>1</v>
      </c>
      <c r="VS31">
        <v>1</v>
      </c>
    </row>
    <row r="32" spans="1:593" x14ac:dyDescent="0.25">
      <c r="A32" s="65" t="s">
        <v>789</v>
      </c>
      <c r="B32" s="66"/>
      <c r="C32" s="64">
        <v>11</v>
      </c>
      <c r="D32" s="64">
        <v>7</v>
      </c>
      <c r="E32" s="64">
        <v>0</v>
      </c>
      <c r="F32" s="64">
        <v>7</v>
      </c>
      <c r="G32" s="64">
        <v>11</v>
      </c>
      <c r="H32" s="64">
        <v>0</v>
      </c>
      <c r="I32" s="64">
        <v>4</v>
      </c>
      <c r="J32" s="64">
        <v>11</v>
      </c>
      <c r="K32" s="64">
        <v>3</v>
      </c>
      <c r="L32" s="64">
        <v>13</v>
      </c>
      <c r="M32" s="64">
        <v>5</v>
      </c>
      <c r="N32" s="64">
        <v>0</v>
      </c>
      <c r="O32" s="64">
        <v>2</v>
      </c>
      <c r="P32" s="64">
        <v>14</v>
      </c>
      <c r="Q32" s="64">
        <v>2</v>
      </c>
      <c r="R32" s="64">
        <v>14</v>
      </c>
      <c r="S32" s="64">
        <v>4</v>
      </c>
      <c r="T32" s="64">
        <v>0</v>
      </c>
      <c r="U32" s="64">
        <v>4</v>
      </c>
      <c r="V32" s="64">
        <v>10</v>
      </c>
      <c r="W32" s="64">
        <v>4</v>
      </c>
      <c r="X32" s="64">
        <v>6</v>
      </c>
      <c r="Y32" s="64">
        <v>9</v>
      </c>
      <c r="Z32" s="64">
        <v>3</v>
      </c>
      <c r="AA32" s="64">
        <v>12</v>
      </c>
      <c r="AB32" s="64">
        <v>6</v>
      </c>
      <c r="AC32" s="64">
        <v>0</v>
      </c>
      <c r="AD32" s="64">
        <v>8</v>
      </c>
      <c r="AE32" s="64">
        <v>10</v>
      </c>
      <c r="AF32" s="64">
        <v>0</v>
      </c>
      <c r="AG32" s="64">
        <v>8</v>
      </c>
      <c r="AH32" s="64">
        <v>10</v>
      </c>
      <c r="AI32" s="64">
        <v>0</v>
      </c>
      <c r="AJ32" s="64">
        <v>4</v>
      </c>
      <c r="AK32" s="64">
        <v>14</v>
      </c>
      <c r="AL32" s="64">
        <v>0</v>
      </c>
      <c r="AM32" s="64">
        <v>14</v>
      </c>
      <c r="AN32" s="64">
        <v>4</v>
      </c>
      <c r="AO32" s="64">
        <v>0</v>
      </c>
      <c r="AP32" s="64">
        <v>7</v>
      </c>
      <c r="AQ32" s="64">
        <v>11</v>
      </c>
      <c r="AR32" s="64">
        <v>0</v>
      </c>
      <c r="AS32" s="64">
        <v>3</v>
      </c>
      <c r="AT32" s="64">
        <v>9</v>
      </c>
      <c r="AU32" s="64">
        <v>6</v>
      </c>
      <c r="AV32" s="64">
        <v>5</v>
      </c>
      <c r="AW32" s="64">
        <v>7</v>
      </c>
      <c r="AX32" s="64">
        <v>6</v>
      </c>
      <c r="AY32" s="64">
        <v>7</v>
      </c>
      <c r="AZ32" s="64">
        <v>7</v>
      </c>
      <c r="BA32" s="64">
        <v>4</v>
      </c>
      <c r="BB32" s="64">
        <v>7</v>
      </c>
      <c r="BC32" s="64">
        <v>11</v>
      </c>
      <c r="BD32" s="64">
        <v>0</v>
      </c>
      <c r="BE32" s="64">
        <v>7</v>
      </c>
      <c r="BF32" s="64">
        <v>11</v>
      </c>
      <c r="BG32" s="64">
        <v>0</v>
      </c>
      <c r="BH32" s="64">
        <v>14</v>
      </c>
      <c r="BI32" s="64">
        <v>4</v>
      </c>
      <c r="BJ32" s="64">
        <v>0</v>
      </c>
      <c r="BK32" s="64">
        <v>12</v>
      </c>
      <c r="BL32" s="64">
        <v>4</v>
      </c>
      <c r="BM32" s="64">
        <v>2</v>
      </c>
      <c r="BN32" s="64">
        <v>7</v>
      </c>
      <c r="BO32" s="64">
        <v>11</v>
      </c>
      <c r="BP32" s="64">
        <v>0</v>
      </c>
      <c r="BQ32" s="64">
        <v>3</v>
      </c>
      <c r="BR32" s="64">
        <v>6</v>
      </c>
      <c r="BS32" s="64">
        <v>9</v>
      </c>
      <c r="BT32" s="64">
        <v>2</v>
      </c>
      <c r="BU32" s="64">
        <v>9</v>
      </c>
      <c r="BV32" s="64">
        <v>7</v>
      </c>
      <c r="BW32" s="64">
        <v>12</v>
      </c>
      <c r="BX32" s="64">
        <v>6</v>
      </c>
      <c r="BY32" s="64">
        <v>0</v>
      </c>
      <c r="BZ32" s="64">
        <v>12</v>
      </c>
      <c r="CA32" s="64">
        <v>6</v>
      </c>
      <c r="CB32" s="64">
        <v>0</v>
      </c>
      <c r="CC32" s="64">
        <v>12</v>
      </c>
      <c r="CD32" s="64">
        <v>6</v>
      </c>
      <c r="CE32" s="64">
        <v>0</v>
      </c>
      <c r="CF32" s="64">
        <v>12</v>
      </c>
      <c r="CG32" s="64">
        <v>6</v>
      </c>
      <c r="CH32" s="64">
        <v>0</v>
      </c>
      <c r="CI32" s="64">
        <v>12</v>
      </c>
      <c r="CJ32" s="64">
        <v>6</v>
      </c>
      <c r="CK32" s="64">
        <v>0</v>
      </c>
      <c r="CL32" s="64">
        <v>12</v>
      </c>
      <c r="CM32" s="64">
        <v>6</v>
      </c>
      <c r="CN32" s="64">
        <v>0</v>
      </c>
      <c r="CO32" s="64">
        <v>12</v>
      </c>
      <c r="CP32" s="64">
        <v>6</v>
      </c>
      <c r="CQ32" s="64">
        <v>0</v>
      </c>
      <c r="CR32" s="64">
        <v>12</v>
      </c>
      <c r="CS32" s="64">
        <v>6</v>
      </c>
      <c r="CT32" s="64">
        <v>0</v>
      </c>
      <c r="CU32" s="64">
        <v>12</v>
      </c>
      <c r="CV32" s="64">
        <v>6</v>
      </c>
      <c r="CW32" s="64">
        <v>0</v>
      </c>
      <c r="CX32" s="64">
        <v>12</v>
      </c>
      <c r="CY32" s="64">
        <v>6</v>
      </c>
      <c r="CZ32" s="64">
        <v>0</v>
      </c>
      <c r="DA32" s="64">
        <v>12</v>
      </c>
      <c r="DB32" s="64">
        <v>6</v>
      </c>
      <c r="DC32" s="64">
        <v>0</v>
      </c>
      <c r="DD32" s="64">
        <v>12</v>
      </c>
      <c r="DE32" s="64">
        <v>6</v>
      </c>
      <c r="DF32" s="64">
        <v>0</v>
      </c>
      <c r="DG32" s="64">
        <v>12</v>
      </c>
      <c r="DH32" s="64">
        <v>6</v>
      </c>
      <c r="DI32" s="64">
        <v>0</v>
      </c>
      <c r="DJ32" s="64">
        <v>12</v>
      </c>
      <c r="DK32" s="64">
        <v>6</v>
      </c>
      <c r="DL32" s="64">
        <v>0</v>
      </c>
      <c r="DM32" s="64">
        <v>12</v>
      </c>
      <c r="DN32" s="64">
        <v>6</v>
      </c>
      <c r="DO32" s="64">
        <v>0</v>
      </c>
      <c r="DP32" s="64">
        <v>12</v>
      </c>
      <c r="DQ32" s="64">
        <v>6</v>
      </c>
      <c r="DR32" s="64">
        <v>0</v>
      </c>
      <c r="DS32" s="64">
        <v>12</v>
      </c>
      <c r="DT32" s="64">
        <v>6</v>
      </c>
      <c r="DU32" s="64">
        <v>0</v>
      </c>
      <c r="DV32" s="64">
        <v>12</v>
      </c>
      <c r="DW32" s="64">
        <v>6</v>
      </c>
      <c r="DX32" s="64">
        <v>0</v>
      </c>
      <c r="DY32" s="64">
        <v>12</v>
      </c>
      <c r="DZ32" s="64">
        <v>6</v>
      </c>
      <c r="EA32" s="64">
        <v>0</v>
      </c>
      <c r="EB32" s="64">
        <v>12</v>
      </c>
      <c r="EC32" s="64">
        <v>6</v>
      </c>
      <c r="ED32" s="64">
        <v>0</v>
      </c>
      <c r="EE32" s="64">
        <v>12</v>
      </c>
      <c r="EF32" s="64">
        <v>6</v>
      </c>
      <c r="EG32" s="64">
        <v>0</v>
      </c>
      <c r="EH32" s="64">
        <v>12</v>
      </c>
      <c r="EI32" s="64">
        <v>6</v>
      </c>
      <c r="EJ32" s="64">
        <v>0</v>
      </c>
      <c r="EK32" s="64">
        <v>12</v>
      </c>
      <c r="EL32" s="64">
        <v>6</v>
      </c>
      <c r="EM32" s="64">
        <v>0</v>
      </c>
      <c r="EN32" s="64">
        <v>12</v>
      </c>
      <c r="EO32" s="64">
        <v>6</v>
      </c>
      <c r="EP32" s="64">
        <v>0</v>
      </c>
      <c r="EQ32" s="64">
        <v>12</v>
      </c>
      <c r="ER32" s="64">
        <v>6</v>
      </c>
      <c r="ES32" s="64">
        <v>0</v>
      </c>
      <c r="ET32" s="64">
        <v>12</v>
      </c>
      <c r="EU32" s="64">
        <v>6</v>
      </c>
      <c r="EV32" s="64">
        <v>0</v>
      </c>
      <c r="EW32" s="64">
        <v>12</v>
      </c>
      <c r="EX32" s="64">
        <v>6</v>
      </c>
      <c r="EY32" s="64">
        <v>0</v>
      </c>
      <c r="EZ32" s="64">
        <v>12</v>
      </c>
      <c r="FA32" s="64">
        <v>6</v>
      </c>
      <c r="FB32" s="64">
        <v>0</v>
      </c>
      <c r="FC32" s="64">
        <v>12</v>
      </c>
      <c r="FD32" s="64">
        <v>6</v>
      </c>
      <c r="FE32" s="64">
        <v>0</v>
      </c>
      <c r="FF32" s="64">
        <v>12</v>
      </c>
      <c r="FG32" s="64">
        <v>6</v>
      </c>
      <c r="FH32" s="64">
        <v>0</v>
      </c>
      <c r="FI32" s="64">
        <v>12</v>
      </c>
      <c r="FJ32" s="64">
        <v>6</v>
      </c>
      <c r="FK32" s="64">
        <v>0</v>
      </c>
      <c r="FL32" s="64">
        <v>12</v>
      </c>
      <c r="FM32" s="64">
        <v>6</v>
      </c>
      <c r="FN32" s="64">
        <v>0</v>
      </c>
      <c r="FO32" s="64">
        <v>12</v>
      </c>
      <c r="FP32" s="64">
        <v>6</v>
      </c>
      <c r="FQ32" s="64">
        <v>0</v>
      </c>
      <c r="FR32" s="64">
        <v>12</v>
      </c>
      <c r="FS32" s="64">
        <v>6</v>
      </c>
      <c r="FT32" s="64">
        <v>0</v>
      </c>
      <c r="FU32" s="64">
        <v>12</v>
      </c>
      <c r="FV32" s="64">
        <v>6</v>
      </c>
      <c r="FW32" s="64">
        <v>0</v>
      </c>
      <c r="FX32" s="64">
        <v>12</v>
      </c>
      <c r="FY32" s="64">
        <v>6</v>
      </c>
      <c r="FZ32" s="64">
        <v>0</v>
      </c>
      <c r="GA32" s="64">
        <v>12</v>
      </c>
      <c r="GB32" s="64">
        <v>6</v>
      </c>
      <c r="GC32" s="64">
        <v>0</v>
      </c>
      <c r="GD32" s="64">
        <v>12</v>
      </c>
      <c r="GE32" s="64">
        <v>6</v>
      </c>
      <c r="GF32" s="64">
        <v>0</v>
      </c>
      <c r="GG32" s="64">
        <v>12</v>
      </c>
      <c r="GH32" s="64">
        <v>6</v>
      </c>
      <c r="GI32" s="64">
        <v>0</v>
      </c>
      <c r="GJ32" s="64">
        <v>12</v>
      </c>
      <c r="GK32" s="64">
        <v>6</v>
      </c>
      <c r="GL32" s="64">
        <v>0</v>
      </c>
      <c r="GM32" s="64">
        <v>12</v>
      </c>
      <c r="GN32" s="64">
        <v>6</v>
      </c>
      <c r="GO32" s="64">
        <v>0</v>
      </c>
      <c r="GP32" s="64">
        <v>12</v>
      </c>
      <c r="GQ32" s="64">
        <v>6</v>
      </c>
      <c r="GR32" s="64">
        <v>0</v>
      </c>
      <c r="GS32" s="64">
        <v>12</v>
      </c>
      <c r="GT32" s="64">
        <v>6</v>
      </c>
      <c r="GU32" s="64">
        <v>0</v>
      </c>
      <c r="GV32" s="64">
        <v>12</v>
      </c>
      <c r="GW32" s="64">
        <v>6</v>
      </c>
      <c r="GX32" s="64">
        <v>0</v>
      </c>
      <c r="GY32" s="64">
        <v>12</v>
      </c>
      <c r="GZ32" s="64">
        <v>6</v>
      </c>
      <c r="HA32" s="64">
        <v>0</v>
      </c>
      <c r="HB32" s="64">
        <v>12</v>
      </c>
      <c r="HC32" s="64">
        <v>6</v>
      </c>
      <c r="HD32" s="64">
        <v>0</v>
      </c>
      <c r="HE32" s="64">
        <v>12</v>
      </c>
      <c r="HF32" s="64">
        <v>6</v>
      </c>
      <c r="HG32" s="64">
        <v>0</v>
      </c>
      <c r="HH32" s="64">
        <v>12</v>
      </c>
      <c r="HI32" s="64">
        <v>6</v>
      </c>
      <c r="HJ32" s="64">
        <v>0</v>
      </c>
      <c r="HK32" s="64">
        <v>12</v>
      </c>
      <c r="HL32" s="64">
        <v>6</v>
      </c>
      <c r="HM32" s="64">
        <v>0</v>
      </c>
      <c r="HN32" s="64">
        <v>12</v>
      </c>
      <c r="HO32" s="64">
        <v>6</v>
      </c>
      <c r="HP32" s="64">
        <v>0</v>
      </c>
      <c r="HQ32" s="64">
        <v>12</v>
      </c>
      <c r="HR32" s="64">
        <v>6</v>
      </c>
      <c r="HS32" s="64">
        <v>0</v>
      </c>
      <c r="HT32" s="64">
        <v>12</v>
      </c>
      <c r="HU32" s="64">
        <v>6</v>
      </c>
      <c r="HV32" s="64">
        <v>0</v>
      </c>
      <c r="HW32" s="64">
        <v>12</v>
      </c>
      <c r="HX32" s="64">
        <v>6</v>
      </c>
      <c r="HY32" s="64">
        <v>0</v>
      </c>
      <c r="HZ32" s="64">
        <v>12</v>
      </c>
      <c r="IA32" s="64">
        <v>6</v>
      </c>
      <c r="IB32" s="64">
        <v>0</v>
      </c>
      <c r="IC32" s="64">
        <v>12</v>
      </c>
      <c r="ID32" s="64">
        <v>6</v>
      </c>
      <c r="IE32" s="64">
        <v>0</v>
      </c>
      <c r="IF32" s="64">
        <v>12</v>
      </c>
      <c r="IG32" s="64">
        <v>6</v>
      </c>
      <c r="IH32" s="64">
        <v>0</v>
      </c>
      <c r="II32" s="64">
        <v>12</v>
      </c>
      <c r="IJ32" s="64">
        <v>6</v>
      </c>
      <c r="IK32" s="64">
        <v>0</v>
      </c>
      <c r="IL32" s="64">
        <v>10</v>
      </c>
      <c r="IM32" s="64">
        <v>7</v>
      </c>
      <c r="IN32" s="64">
        <v>1</v>
      </c>
      <c r="IO32" s="64">
        <v>12</v>
      </c>
      <c r="IP32" s="64">
        <v>5</v>
      </c>
      <c r="IQ32" s="64">
        <v>1</v>
      </c>
      <c r="IR32" s="64">
        <v>12</v>
      </c>
      <c r="IS32" s="64">
        <v>5</v>
      </c>
      <c r="IT32" s="64">
        <v>1</v>
      </c>
      <c r="IU32" s="64">
        <v>18</v>
      </c>
      <c r="IV32" s="64">
        <v>0</v>
      </c>
      <c r="IW32" s="64">
        <v>0</v>
      </c>
      <c r="IX32" s="64">
        <v>0</v>
      </c>
      <c r="IY32" s="64">
        <v>8</v>
      </c>
      <c r="IZ32" s="64">
        <v>10</v>
      </c>
      <c r="JA32" s="64">
        <v>5</v>
      </c>
      <c r="JB32" s="64">
        <v>13</v>
      </c>
      <c r="JC32" s="64">
        <v>0</v>
      </c>
      <c r="JD32" s="64">
        <v>7</v>
      </c>
      <c r="JE32" s="64">
        <v>6</v>
      </c>
      <c r="JF32" s="64">
        <v>5</v>
      </c>
      <c r="JG32" s="64">
        <v>0</v>
      </c>
      <c r="JH32" s="64">
        <v>11</v>
      </c>
      <c r="JI32" s="64">
        <v>7</v>
      </c>
      <c r="JJ32" s="64">
        <v>0</v>
      </c>
      <c r="JK32" s="64">
        <v>12</v>
      </c>
      <c r="JL32" s="64">
        <v>6</v>
      </c>
      <c r="JM32" s="64">
        <v>4</v>
      </c>
      <c r="JN32" s="64">
        <v>8</v>
      </c>
      <c r="JO32" s="64">
        <v>6</v>
      </c>
      <c r="JP32" s="64">
        <v>1</v>
      </c>
      <c r="JQ32" s="64">
        <v>11</v>
      </c>
      <c r="JR32" s="64">
        <v>6</v>
      </c>
      <c r="JS32" s="64">
        <v>4</v>
      </c>
      <c r="JT32" s="64">
        <v>9</v>
      </c>
      <c r="JU32" s="64">
        <v>5</v>
      </c>
      <c r="JV32" s="64">
        <v>6</v>
      </c>
      <c r="JW32" s="64">
        <v>7</v>
      </c>
      <c r="JX32" s="64">
        <v>5</v>
      </c>
      <c r="JY32" s="64">
        <v>14</v>
      </c>
      <c r="JZ32" s="64">
        <v>4</v>
      </c>
      <c r="KA32" s="64">
        <v>0</v>
      </c>
      <c r="KB32" s="64">
        <v>18</v>
      </c>
      <c r="KC32" s="64">
        <v>0</v>
      </c>
      <c r="KD32" s="64">
        <v>0</v>
      </c>
      <c r="KE32" s="64">
        <v>14</v>
      </c>
      <c r="KF32" s="64">
        <v>4</v>
      </c>
      <c r="KG32" s="64">
        <v>0</v>
      </c>
      <c r="KH32" s="64">
        <v>0</v>
      </c>
      <c r="KI32" s="64">
        <v>12</v>
      </c>
      <c r="KJ32" s="64">
        <v>6</v>
      </c>
      <c r="KK32" s="64">
        <v>2</v>
      </c>
      <c r="KL32" s="64">
        <v>10</v>
      </c>
      <c r="KM32" s="64">
        <v>6</v>
      </c>
      <c r="KN32" s="64">
        <v>5</v>
      </c>
      <c r="KO32" s="64">
        <v>7</v>
      </c>
      <c r="KP32" s="64">
        <v>6</v>
      </c>
      <c r="KQ32" s="64">
        <v>5</v>
      </c>
      <c r="KR32" s="64">
        <v>7</v>
      </c>
      <c r="KS32" s="64">
        <v>6</v>
      </c>
      <c r="KT32" s="64">
        <v>7</v>
      </c>
      <c r="KU32" s="64">
        <v>11</v>
      </c>
      <c r="KV32" s="64">
        <v>0</v>
      </c>
      <c r="KW32" s="64">
        <v>7</v>
      </c>
      <c r="KX32" s="64">
        <v>11</v>
      </c>
      <c r="KY32" s="64">
        <v>0</v>
      </c>
      <c r="KZ32" s="64">
        <v>7</v>
      </c>
      <c r="LA32" s="64">
        <v>11</v>
      </c>
      <c r="LB32" s="64">
        <v>0</v>
      </c>
      <c r="LC32" s="64">
        <v>5</v>
      </c>
      <c r="LD32" s="64">
        <v>7</v>
      </c>
      <c r="LE32" s="64">
        <v>6</v>
      </c>
      <c r="LF32" s="64">
        <v>18</v>
      </c>
      <c r="LG32" s="64">
        <v>0</v>
      </c>
      <c r="LH32" s="64">
        <v>0</v>
      </c>
      <c r="LI32" s="64">
        <v>5</v>
      </c>
      <c r="LJ32" s="64">
        <v>7</v>
      </c>
      <c r="LK32" s="64">
        <v>6</v>
      </c>
      <c r="LL32" s="64">
        <v>7</v>
      </c>
      <c r="LM32" s="64">
        <v>11</v>
      </c>
      <c r="LN32" s="64">
        <v>0</v>
      </c>
      <c r="LO32" s="64">
        <v>18</v>
      </c>
      <c r="LP32" s="64">
        <v>0</v>
      </c>
      <c r="LQ32" s="64">
        <v>0</v>
      </c>
      <c r="LR32" s="64">
        <v>7</v>
      </c>
      <c r="LS32" s="64">
        <v>11</v>
      </c>
      <c r="LT32" s="64">
        <v>0</v>
      </c>
      <c r="LU32" s="64">
        <v>7</v>
      </c>
      <c r="LV32" s="64">
        <v>11</v>
      </c>
      <c r="LW32" s="64">
        <v>0</v>
      </c>
      <c r="LX32" s="64">
        <v>5</v>
      </c>
      <c r="LY32" s="64">
        <v>7</v>
      </c>
      <c r="LZ32" s="64">
        <v>6</v>
      </c>
      <c r="MA32" s="64">
        <v>7</v>
      </c>
      <c r="MB32" s="64">
        <v>11</v>
      </c>
      <c r="MC32" s="64">
        <v>0</v>
      </c>
      <c r="MD32" s="64">
        <v>7</v>
      </c>
      <c r="ME32" s="64">
        <v>11</v>
      </c>
      <c r="MF32" s="64">
        <v>0</v>
      </c>
      <c r="MG32" s="64">
        <v>5</v>
      </c>
      <c r="MH32" s="64">
        <v>7</v>
      </c>
      <c r="MI32" s="64">
        <v>6</v>
      </c>
      <c r="MJ32" s="64">
        <v>7</v>
      </c>
      <c r="MK32" s="64">
        <v>11</v>
      </c>
      <c r="ML32" s="64">
        <v>0</v>
      </c>
      <c r="MM32" s="64">
        <v>5</v>
      </c>
      <c r="MN32" s="64">
        <v>7</v>
      </c>
      <c r="MO32" s="64">
        <v>6</v>
      </c>
      <c r="MP32" s="64">
        <v>5</v>
      </c>
      <c r="MQ32" s="64">
        <v>7</v>
      </c>
      <c r="MR32" s="64">
        <v>6</v>
      </c>
      <c r="MS32" s="64">
        <v>7</v>
      </c>
      <c r="MT32" s="64">
        <v>11</v>
      </c>
      <c r="MU32" s="64">
        <v>0</v>
      </c>
      <c r="MV32" s="64">
        <v>6</v>
      </c>
      <c r="MW32" s="64">
        <v>12</v>
      </c>
      <c r="MX32" s="64">
        <v>0</v>
      </c>
      <c r="MY32" s="64">
        <v>6</v>
      </c>
      <c r="MZ32" s="64">
        <v>12</v>
      </c>
      <c r="NA32" s="64">
        <v>0</v>
      </c>
      <c r="NB32" s="64">
        <v>6</v>
      </c>
      <c r="NC32" s="64">
        <v>12</v>
      </c>
      <c r="ND32" s="64">
        <v>0</v>
      </c>
      <c r="NE32" s="64">
        <v>6</v>
      </c>
      <c r="NF32" s="64">
        <v>12</v>
      </c>
      <c r="NG32" s="64">
        <v>0</v>
      </c>
      <c r="NH32" s="64">
        <v>6</v>
      </c>
      <c r="NI32" s="64">
        <v>12</v>
      </c>
      <c r="NJ32" s="64">
        <v>0</v>
      </c>
      <c r="NK32" s="64">
        <v>3</v>
      </c>
      <c r="NL32" s="64">
        <v>9</v>
      </c>
      <c r="NM32" s="64">
        <v>5</v>
      </c>
      <c r="NN32" s="64">
        <v>7</v>
      </c>
      <c r="NO32" s="64">
        <v>6</v>
      </c>
      <c r="NP32" s="64">
        <v>5</v>
      </c>
      <c r="NQ32" s="64">
        <v>5</v>
      </c>
      <c r="NR32" s="64">
        <v>7</v>
      </c>
      <c r="NS32" s="64">
        <v>6</v>
      </c>
      <c r="NT32" s="64">
        <v>5</v>
      </c>
      <c r="NU32" s="64">
        <v>7</v>
      </c>
      <c r="NV32" s="64">
        <v>6</v>
      </c>
      <c r="NW32" s="64">
        <v>5</v>
      </c>
      <c r="NX32" s="64">
        <v>7</v>
      </c>
      <c r="NY32" s="64">
        <v>6</v>
      </c>
      <c r="NZ32" s="64">
        <v>5</v>
      </c>
      <c r="OA32" s="64">
        <v>7</v>
      </c>
      <c r="OB32" s="64">
        <v>6</v>
      </c>
      <c r="OC32" s="64">
        <v>4</v>
      </c>
      <c r="OD32" s="64">
        <v>8</v>
      </c>
      <c r="OE32" s="64">
        <v>6</v>
      </c>
      <c r="OF32" s="64">
        <v>5</v>
      </c>
      <c r="OG32" s="64">
        <v>7</v>
      </c>
      <c r="OH32" s="64">
        <v>6</v>
      </c>
      <c r="OI32" s="64">
        <v>18</v>
      </c>
      <c r="OJ32" s="64">
        <v>0</v>
      </c>
      <c r="OK32" s="64">
        <v>0</v>
      </c>
      <c r="OL32" s="64">
        <v>5</v>
      </c>
      <c r="OM32" s="64">
        <v>7</v>
      </c>
      <c r="ON32" s="64">
        <v>6</v>
      </c>
      <c r="OO32" s="64">
        <v>5</v>
      </c>
      <c r="OP32" s="64">
        <v>6</v>
      </c>
      <c r="OQ32" s="64">
        <v>7</v>
      </c>
      <c r="OR32" s="64">
        <v>4</v>
      </c>
      <c r="OS32" s="64">
        <v>7</v>
      </c>
      <c r="OT32" s="64">
        <v>7</v>
      </c>
      <c r="OU32" s="64">
        <v>3</v>
      </c>
      <c r="OV32" s="64">
        <v>8</v>
      </c>
      <c r="OW32" s="64">
        <v>7</v>
      </c>
      <c r="OX32" s="64">
        <v>0</v>
      </c>
      <c r="OY32" s="64">
        <v>11</v>
      </c>
      <c r="OZ32" s="64">
        <v>7</v>
      </c>
      <c r="PA32" s="64">
        <v>13</v>
      </c>
      <c r="PB32" s="64">
        <v>9</v>
      </c>
      <c r="PC32" s="64">
        <v>4</v>
      </c>
      <c r="PD32" s="64">
        <v>0</v>
      </c>
      <c r="PE32" s="64">
        <v>9</v>
      </c>
      <c r="PF32" s="64">
        <v>9</v>
      </c>
      <c r="PG32" s="64">
        <v>0</v>
      </c>
      <c r="PH32" s="64">
        <v>11</v>
      </c>
      <c r="PI32" s="64">
        <v>7</v>
      </c>
      <c r="PJ32" s="64">
        <v>0</v>
      </c>
      <c r="PK32" s="64">
        <v>11</v>
      </c>
      <c r="PL32" s="64">
        <v>7</v>
      </c>
      <c r="PM32" s="64">
        <v>0</v>
      </c>
      <c r="PN32" s="64">
        <v>11</v>
      </c>
      <c r="PO32" s="64">
        <v>7</v>
      </c>
      <c r="PP32" s="64">
        <v>9</v>
      </c>
      <c r="PQ32" s="64">
        <v>5</v>
      </c>
      <c r="PR32" s="64">
        <v>4</v>
      </c>
      <c r="PS32" s="64">
        <v>9</v>
      </c>
      <c r="PT32" s="64">
        <v>5</v>
      </c>
      <c r="PU32" s="64">
        <v>4</v>
      </c>
      <c r="PV32" s="64">
        <v>0</v>
      </c>
      <c r="PW32" s="64">
        <v>11</v>
      </c>
      <c r="PX32" s="64">
        <v>7</v>
      </c>
      <c r="PY32" s="64">
        <v>0</v>
      </c>
      <c r="PZ32" s="64">
        <v>11</v>
      </c>
      <c r="QA32" s="64">
        <v>7</v>
      </c>
      <c r="QB32" s="64">
        <v>0</v>
      </c>
      <c r="QC32" s="64">
        <v>11</v>
      </c>
      <c r="QD32" s="64">
        <v>7</v>
      </c>
      <c r="QE32" s="64">
        <v>3</v>
      </c>
      <c r="QF32" s="64">
        <v>8</v>
      </c>
      <c r="QG32" s="64">
        <v>7</v>
      </c>
      <c r="QH32" s="64">
        <v>0</v>
      </c>
      <c r="QI32" s="64">
        <v>11</v>
      </c>
      <c r="QJ32" s="64">
        <v>7</v>
      </c>
      <c r="QK32" s="64">
        <v>3</v>
      </c>
      <c r="QL32" s="64">
        <v>8</v>
      </c>
      <c r="QM32" s="64">
        <v>7</v>
      </c>
      <c r="QN32" s="64">
        <v>12</v>
      </c>
      <c r="QO32" s="64">
        <v>6</v>
      </c>
      <c r="QP32" s="64">
        <v>0</v>
      </c>
      <c r="QQ32" s="64">
        <v>3</v>
      </c>
      <c r="QR32" s="64">
        <v>8</v>
      </c>
      <c r="QS32" s="64">
        <v>7</v>
      </c>
      <c r="QT32" s="64">
        <v>4</v>
      </c>
      <c r="QU32" s="64">
        <v>7</v>
      </c>
      <c r="QV32" s="64">
        <v>7</v>
      </c>
      <c r="QW32" s="64">
        <v>12</v>
      </c>
      <c r="QX32" s="64">
        <v>6</v>
      </c>
      <c r="QY32" s="64">
        <v>0</v>
      </c>
      <c r="QZ32" s="64">
        <v>12</v>
      </c>
      <c r="RA32" s="64">
        <v>6</v>
      </c>
      <c r="RB32" s="64">
        <v>0</v>
      </c>
      <c r="RC32" s="64">
        <v>4</v>
      </c>
      <c r="RD32" s="64">
        <v>7</v>
      </c>
      <c r="RE32" s="64">
        <v>7</v>
      </c>
      <c r="RF32" s="64">
        <v>4</v>
      </c>
      <c r="RG32" s="64">
        <v>7</v>
      </c>
      <c r="RH32" s="64">
        <v>7</v>
      </c>
      <c r="RI32" s="64">
        <v>4</v>
      </c>
      <c r="RJ32" s="64">
        <v>7</v>
      </c>
      <c r="RK32" s="64">
        <v>7</v>
      </c>
      <c r="RL32" s="64">
        <v>18</v>
      </c>
      <c r="RM32" s="64">
        <v>0</v>
      </c>
      <c r="RN32" s="64">
        <v>0</v>
      </c>
      <c r="RO32" s="64">
        <v>13</v>
      </c>
      <c r="RP32" s="64">
        <v>5</v>
      </c>
      <c r="RQ32" s="64">
        <v>0</v>
      </c>
      <c r="RR32" s="64">
        <v>7</v>
      </c>
      <c r="RS32" s="64">
        <v>7</v>
      </c>
      <c r="RT32" s="64">
        <v>4</v>
      </c>
      <c r="RU32" s="64">
        <v>18</v>
      </c>
      <c r="RV32" s="64">
        <v>0</v>
      </c>
      <c r="RW32" s="64">
        <v>0</v>
      </c>
      <c r="RX32" s="64">
        <v>13</v>
      </c>
      <c r="RY32" s="64">
        <v>5</v>
      </c>
      <c r="RZ32" s="64">
        <v>0</v>
      </c>
      <c r="SA32" s="64">
        <v>8</v>
      </c>
      <c r="SB32" s="64">
        <v>10</v>
      </c>
      <c r="SC32" s="64">
        <v>0</v>
      </c>
      <c r="SD32" s="64">
        <v>10</v>
      </c>
      <c r="SE32" s="64">
        <v>8</v>
      </c>
      <c r="SF32" s="64">
        <v>0</v>
      </c>
      <c r="SG32" s="64">
        <v>13</v>
      </c>
      <c r="SH32" s="64">
        <v>5</v>
      </c>
      <c r="SI32" s="64">
        <v>0</v>
      </c>
      <c r="SJ32" s="64">
        <v>18</v>
      </c>
      <c r="SK32" s="64">
        <v>0</v>
      </c>
      <c r="SL32" s="64">
        <v>0</v>
      </c>
      <c r="SM32" s="64">
        <v>15</v>
      </c>
      <c r="SN32" s="64">
        <v>3</v>
      </c>
      <c r="SO32" s="64">
        <v>0</v>
      </c>
      <c r="SP32" s="64">
        <v>13</v>
      </c>
      <c r="SQ32" s="64">
        <v>5</v>
      </c>
      <c r="SR32" s="64">
        <v>0</v>
      </c>
      <c r="SS32" s="64">
        <v>18</v>
      </c>
      <c r="ST32" s="64">
        <v>0</v>
      </c>
      <c r="SU32" s="64">
        <v>0</v>
      </c>
      <c r="SV32" s="64">
        <v>18</v>
      </c>
      <c r="SW32" s="64">
        <v>0</v>
      </c>
      <c r="SX32" s="64">
        <v>0</v>
      </c>
      <c r="SY32" s="64">
        <v>13</v>
      </c>
      <c r="SZ32" s="64">
        <v>5</v>
      </c>
      <c r="TA32" s="64">
        <v>0</v>
      </c>
      <c r="TB32" s="64">
        <v>18</v>
      </c>
      <c r="TC32" s="64">
        <v>0</v>
      </c>
      <c r="TD32" s="64">
        <v>0</v>
      </c>
      <c r="TE32" s="64">
        <v>13</v>
      </c>
      <c r="TF32" s="64">
        <v>5</v>
      </c>
      <c r="TG32" s="64">
        <v>0</v>
      </c>
      <c r="TH32" s="64">
        <v>18</v>
      </c>
      <c r="TI32" s="64">
        <v>0</v>
      </c>
      <c r="TJ32" s="64">
        <v>0</v>
      </c>
      <c r="TK32" s="64">
        <v>13</v>
      </c>
      <c r="TL32" s="64">
        <v>5</v>
      </c>
      <c r="TM32" s="64">
        <v>0</v>
      </c>
      <c r="TN32" s="64">
        <v>18</v>
      </c>
      <c r="TO32" s="64">
        <v>0</v>
      </c>
      <c r="TP32" s="64">
        <v>0</v>
      </c>
      <c r="TQ32" s="64">
        <v>13</v>
      </c>
      <c r="TR32" s="64">
        <v>5</v>
      </c>
      <c r="TS32" s="64">
        <v>0</v>
      </c>
      <c r="TT32" s="64">
        <v>10</v>
      </c>
      <c r="TU32" s="64">
        <v>8</v>
      </c>
      <c r="TV32" s="64">
        <v>0</v>
      </c>
      <c r="TW32" s="64">
        <v>9</v>
      </c>
      <c r="TX32" s="64">
        <v>9</v>
      </c>
      <c r="TY32" s="64">
        <v>0</v>
      </c>
      <c r="TZ32" s="64">
        <v>9</v>
      </c>
      <c r="UA32" s="64">
        <v>9</v>
      </c>
      <c r="UB32" s="64">
        <v>0</v>
      </c>
      <c r="UC32" s="64">
        <v>7</v>
      </c>
      <c r="UD32" s="64">
        <v>11</v>
      </c>
      <c r="UE32" s="64">
        <v>0</v>
      </c>
      <c r="UF32" s="64">
        <v>7</v>
      </c>
      <c r="UG32" s="64">
        <v>11</v>
      </c>
      <c r="UH32" s="64">
        <v>0</v>
      </c>
      <c r="UI32" s="64">
        <v>18</v>
      </c>
      <c r="UJ32" s="64">
        <v>0</v>
      </c>
      <c r="UK32" s="64">
        <v>0</v>
      </c>
      <c r="UL32" s="64">
        <v>7</v>
      </c>
      <c r="UM32" s="64">
        <v>11</v>
      </c>
      <c r="UN32" s="64">
        <v>0</v>
      </c>
      <c r="UO32" s="64">
        <v>7</v>
      </c>
      <c r="UP32" s="64">
        <v>11</v>
      </c>
      <c r="UQ32" s="64">
        <v>0</v>
      </c>
      <c r="UR32" s="64">
        <v>7</v>
      </c>
      <c r="US32" s="64">
        <v>11</v>
      </c>
      <c r="UT32" s="64">
        <v>0</v>
      </c>
      <c r="UU32" s="64">
        <v>7</v>
      </c>
      <c r="UV32" s="64">
        <v>11</v>
      </c>
      <c r="UW32" s="64">
        <v>0</v>
      </c>
      <c r="UX32" s="64">
        <v>7</v>
      </c>
      <c r="UY32" s="64">
        <v>5</v>
      </c>
      <c r="UZ32" s="64">
        <v>6</v>
      </c>
      <c r="VA32" s="64">
        <v>7</v>
      </c>
      <c r="VB32" s="64">
        <v>11</v>
      </c>
      <c r="VC32" s="64">
        <v>0</v>
      </c>
      <c r="VD32" s="64">
        <v>7</v>
      </c>
      <c r="VE32" s="64">
        <v>5</v>
      </c>
      <c r="VF32" s="64">
        <v>6</v>
      </c>
      <c r="VG32" s="64">
        <v>7</v>
      </c>
      <c r="VH32" s="64">
        <v>5</v>
      </c>
      <c r="VI32" s="64">
        <v>6</v>
      </c>
      <c r="VJ32" s="64">
        <v>7</v>
      </c>
      <c r="VK32" s="64">
        <v>5</v>
      </c>
      <c r="VL32" s="64">
        <v>6</v>
      </c>
      <c r="VM32">
        <v>7</v>
      </c>
      <c r="VN32">
        <v>11</v>
      </c>
      <c r="VO32">
        <v>0</v>
      </c>
      <c r="VP32">
        <v>8</v>
      </c>
      <c r="VQ32">
        <v>10</v>
      </c>
      <c r="VR32">
        <v>0</v>
      </c>
      <c r="VS32">
        <v>12</v>
      </c>
      <c r="VT32">
        <v>6</v>
      </c>
      <c r="VU32">
        <v>0</v>
      </c>
    </row>
    <row r="33" spans="1:593" ht="37.5" customHeight="1" x14ac:dyDescent="0.25">
      <c r="A33" s="63"/>
      <c r="B33" s="63" t="s">
        <v>2177</v>
      </c>
      <c r="C33" s="11">
        <v>61</v>
      </c>
      <c r="D33" s="11">
        <v>39</v>
      </c>
      <c r="E33" s="11">
        <v>0</v>
      </c>
      <c r="F33" s="11">
        <v>39</v>
      </c>
      <c r="G33" s="11">
        <v>61</v>
      </c>
      <c r="H33" s="11">
        <v>0</v>
      </c>
      <c r="I33" s="11">
        <v>22</v>
      </c>
      <c r="J33" s="11">
        <v>61</v>
      </c>
      <c r="K33" s="11">
        <v>17</v>
      </c>
      <c r="L33" s="11">
        <v>72</v>
      </c>
      <c r="M33" s="11">
        <v>28</v>
      </c>
      <c r="N33" s="11">
        <v>0</v>
      </c>
      <c r="O33" s="11">
        <v>11</v>
      </c>
      <c r="P33" s="11">
        <v>78</v>
      </c>
      <c r="Q33" s="11">
        <v>11</v>
      </c>
      <c r="R33" s="11">
        <v>78</v>
      </c>
      <c r="S33" s="11">
        <v>22</v>
      </c>
      <c r="T33" s="11">
        <v>0</v>
      </c>
      <c r="U33" s="11">
        <v>22</v>
      </c>
      <c r="V33" s="11">
        <v>56</v>
      </c>
      <c r="W33" s="11">
        <v>22</v>
      </c>
      <c r="X33" s="11">
        <v>33</v>
      </c>
      <c r="Y33" s="11">
        <v>50</v>
      </c>
      <c r="Z33" s="11">
        <v>17</v>
      </c>
      <c r="AA33" s="11">
        <v>67</v>
      </c>
      <c r="AB33" s="11">
        <v>33</v>
      </c>
      <c r="AC33" s="11">
        <v>0</v>
      </c>
      <c r="AD33" s="11">
        <v>44</v>
      </c>
      <c r="AE33" s="11">
        <v>56</v>
      </c>
      <c r="AF33" s="11">
        <v>0</v>
      </c>
      <c r="AG33" s="11">
        <v>44</v>
      </c>
      <c r="AH33" s="11">
        <v>56</v>
      </c>
      <c r="AI33" s="11">
        <v>0</v>
      </c>
      <c r="AJ33" s="11">
        <v>22</v>
      </c>
      <c r="AK33" s="11">
        <v>78</v>
      </c>
      <c r="AL33" s="11">
        <v>0</v>
      </c>
      <c r="AM33" s="11">
        <v>78</v>
      </c>
      <c r="AN33" s="11">
        <v>22</v>
      </c>
      <c r="AO33" s="11">
        <v>0</v>
      </c>
      <c r="AP33" s="11">
        <v>39</v>
      </c>
      <c r="AQ33" s="11">
        <v>61</v>
      </c>
      <c r="AR33" s="11">
        <v>0</v>
      </c>
      <c r="AS33" s="11">
        <v>17</v>
      </c>
      <c r="AT33" s="11">
        <v>50</v>
      </c>
      <c r="AU33" s="11">
        <v>33</v>
      </c>
      <c r="AV33" s="11">
        <v>28</v>
      </c>
      <c r="AW33" s="11">
        <v>39</v>
      </c>
      <c r="AX33" s="11">
        <v>33</v>
      </c>
      <c r="AY33" s="11">
        <v>39</v>
      </c>
      <c r="AZ33" s="11">
        <v>39</v>
      </c>
      <c r="BA33" s="11">
        <v>22</v>
      </c>
      <c r="BB33" s="11">
        <v>39</v>
      </c>
      <c r="BC33" s="11">
        <v>61</v>
      </c>
      <c r="BD33" s="11">
        <v>0</v>
      </c>
      <c r="BE33" s="11">
        <v>39</v>
      </c>
      <c r="BF33" s="11">
        <v>61</v>
      </c>
      <c r="BG33" s="11">
        <v>0</v>
      </c>
      <c r="BH33" s="11">
        <v>78</v>
      </c>
      <c r="BI33" s="11">
        <v>22</v>
      </c>
      <c r="BJ33" s="11">
        <v>0</v>
      </c>
      <c r="BK33" s="11">
        <v>67</v>
      </c>
      <c r="BL33" s="11">
        <v>22</v>
      </c>
      <c r="BM33" s="11">
        <v>11</v>
      </c>
      <c r="BN33" s="11">
        <v>39</v>
      </c>
      <c r="BO33" s="11">
        <v>61</v>
      </c>
      <c r="BP33" s="11">
        <v>0</v>
      </c>
      <c r="BQ33" s="11">
        <v>17</v>
      </c>
      <c r="BR33" s="11">
        <v>33</v>
      </c>
      <c r="BS33" s="11">
        <v>50</v>
      </c>
      <c r="BT33" s="11">
        <v>11</v>
      </c>
      <c r="BU33" s="11">
        <v>50</v>
      </c>
      <c r="BV33" s="11">
        <v>39</v>
      </c>
      <c r="BW33" s="11">
        <v>67</v>
      </c>
      <c r="BX33" s="11">
        <v>33</v>
      </c>
      <c r="BY33" s="11">
        <v>0</v>
      </c>
      <c r="BZ33" s="11">
        <v>67</v>
      </c>
      <c r="CA33" s="11">
        <v>33</v>
      </c>
      <c r="CB33" s="11">
        <v>0</v>
      </c>
      <c r="CC33" s="11">
        <v>67</v>
      </c>
      <c r="CD33" s="11">
        <v>33</v>
      </c>
      <c r="CE33" s="11">
        <v>0</v>
      </c>
      <c r="CF33" s="11">
        <v>67</v>
      </c>
      <c r="CG33" s="11">
        <v>33</v>
      </c>
      <c r="CH33" s="11">
        <v>0</v>
      </c>
      <c r="CI33" s="11">
        <v>67</v>
      </c>
      <c r="CJ33" s="11">
        <v>33</v>
      </c>
      <c r="CK33" s="11">
        <v>0</v>
      </c>
      <c r="CL33" s="11">
        <v>67</v>
      </c>
      <c r="CM33" s="11">
        <v>33</v>
      </c>
      <c r="CN33" s="11">
        <v>0</v>
      </c>
      <c r="CO33" s="11">
        <v>67</v>
      </c>
      <c r="CP33" s="11">
        <v>33</v>
      </c>
      <c r="CQ33" s="11">
        <v>0</v>
      </c>
      <c r="CR33" s="11">
        <v>67</v>
      </c>
      <c r="CS33" s="11">
        <v>33</v>
      </c>
      <c r="CT33" s="11">
        <v>0</v>
      </c>
      <c r="CU33" s="11">
        <v>67</v>
      </c>
      <c r="CV33" s="11">
        <v>33</v>
      </c>
      <c r="CW33" s="11">
        <v>0</v>
      </c>
      <c r="CX33" s="11">
        <v>67</v>
      </c>
      <c r="CY33" s="11">
        <v>33</v>
      </c>
      <c r="CZ33" s="11">
        <v>0</v>
      </c>
      <c r="DA33" s="11">
        <v>67</v>
      </c>
      <c r="DB33" s="11">
        <v>33</v>
      </c>
      <c r="DC33" s="11">
        <v>0</v>
      </c>
      <c r="DD33" s="11">
        <v>67</v>
      </c>
      <c r="DE33" s="11">
        <v>33</v>
      </c>
      <c r="DF33" s="11">
        <v>0</v>
      </c>
      <c r="DG33" s="11">
        <v>67</v>
      </c>
      <c r="DH33" s="11">
        <v>33</v>
      </c>
      <c r="DI33" s="11">
        <v>0</v>
      </c>
      <c r="DJ33" s="11">
        <v>67</v>
      </c>
      <c r="DK33" s="11">
        <v>33</v>
      </c>
      <c r="DL33" s="11">
        <v>0</v>
      </c>
      <c r="DM33" s="11">
        <v>67</v>
      </c>
      <c r="DN33" s="11">
        <v>33</v>
      </c>
      <c r="DO33" s="11">
        <v>0</v>
      </c>
      <c r="DP33" s="11">
        <v>67</v>
      </c>
      <c r="DQ33" s="11">
        <v>33</v>
      </c>
      <c r="DR33" s="11">
        <v>0</v>
      </c>
      <c r="DS33" s="11">
        <v>67</v>
      </c>
      <c r="DT33" s="11">
        <v>33</v>
      </c>
      <c r="DU33" s="11">
        <v>0</v>
      </c>
      <c r="DV33" s="11">
        <v>67</v>
      </c>
      <c r="DW33" s="11">
        <v>33</v>
      </c>
      <c r="DX33" s="11">
        <v>0</v>
      </c>
      <c r="DY33" s="11">
        <v>67</v>
      </c>
      <c r="DZ33" s="11">
        <v>33</v>
      </c>
      <c r="EA33" s="11">
        <v>0</v>
      </c>
      <c r="EB33" s="11">
        <v>67</v>
      </c>
      <c r="EC33" s="11">
        <v>33</v>
      </c>
      <c r="ED33" s="11">
        <v>0</v>
      </c>
      <c r="EE33" s="11">
        <v>67</v>
      </c>
      <c r="EF33" s="11">
        <v>33</v>
      </c>
      <c r="EG33" s="11">
        <v>0</v>
      </c>
      <c r="EH33" s="11">
        <v>67</v>
      </c>
      <c r="EI33" s="11">
        <v>33</v>
      </c>
      <c r="EJ33" s="11">
        <v>0</v>
      </c>
      <c r="EK33" s="11">
        <v>67</v>
      </c>
      <c r="EL33" s="11">
        <v>33</v>
      </c>
      <c r="EM33" s="11">
        <v>0</v>
      </c>
      <c r="EN33" s="11">
        <v>67</v>
      </c>
      <c r="EO33" s="11">
        <v>33</v>
      </c>
      <c r="EP33" s="11">
        <v>0</v>
      </c>
      <c r="EQ33" s="11">
        <v>67</v>
      </c>
      <c r="ER33" s="11">
        <v>33</v>
      </c>
      <c r="ES33" s="11">
        <v>0</v>
      </c>
      <c r="ET33" s="11">
        <v>67</v>
      </c>
      <c r="EU33" s="11">
        <v>33</v>
      </c>
      <c r="EV33" s="11">
        <v>0</v>
      </c>
      <c r="EW33" s="11">
        <v>67</v>
      </c>
      <c r="EX33" s="11">
        <v>33</v>
      </c>
      <c r="EY33" s="11">
        <v>0</v>
      </c>
      <c r="EZ33" s="11">
        <v>67</v>
      </c>
      <c r="FA33" s="11">
        <v>33</v>
      </c>
      <c r="FB33" s="11">
        <v>0</v>
      </c>
      <c r="FC33" s="11">
        <v>67</v>
      </c>
      <c r="FD33" s="11">
        <v>33</v>
      </c>
      <c r="FE33" s="11">
        <v>0</v>
      </c>
      <c r="FF33" s="11">
        <v>67</v>
      </c>
      <c r="FG33" s="11">
        <v>33</v>
      </c>
      <c r="FH33" s="11">
        <v>0</v>
      </c>
      <c r="FI33" s="11">
        <v>67</v>
      </c>
      <c r="FJ33" s="11">
        <v>33</v>
      </c>
      <c r="FK33" s="11">
        <v>0</v>
      </c>
      <c r="FL33" s="11">
        <v>67</v>
      </c>
      <c r="FM33" s="11">
        <v>33</v>
      </c>
      <c r="FN33" s="11">
        <v>0</v>
      </c>
      <c r="FO33" s="11">
        <v>67</v>
      </c>
      <c r="FP33" s="11">
        <v>33</v>
      </c>
      <c r="FQ33" s="11">
        <v>0</v>
      </c>
      <c r="FR33" s="11">
        <v>67</v>
      </c>
      <c r="FS33" s="11">
        <v>33</v>
      </c>
      <c r="FT33" s="11">
        <v>0</v>
      </c>
      <c r="FU33" s="11">
        <v>67</v>
      </c>
      <c r="FV33" s="11">
        <v>33</v>
      </c>
      <c r="FW33" s="11">
        <v>0</v>
      </c>
      <c r="FX33" s="11">
        <v>67</v>
      </c>
      <c r="FY33" s="11">
        <v>33</v>
      </c>
      <c r="FZ33" s="11">
        <v>0</v>
      </c>
      <c r="GA33" s="11">
        <v>67</v>
      </c>
      <c r="GB33" s="11">
        <v>33</v>
      </c>
      <c r="GC33" s="11">
        <v>0</v>
      </c>
      <c r="GD33" s="11">
        <v>67</v>
      </c>
      <c r="GE33" s="11">
        <v>33</v>
      </c>
      <c r="GF33" s="11">
        <v>0</v>
      </c>
      <c r="GG33" s="11">
        <v>67</v>
      </c>
      <c r="GH33" s="11">
        <v>33</v>
      </c>
      <c r="GI33" s="11">
        <v>0</v>
      </c>
      <c r="GJ33" s="11">
        <v>67</v>
      </c>
      <c r="GK33" s="11">
        <v>33</v>
      </c>
      <c r="GL33" s="11">
        <v>0</v>
      </c>
      <c r="GM33" s="11">
        <v>67</v>
      </c>
      <c r="GN33" s="11">
        <v>33</v>
      </c>
      <c r="GO33" s="11">
        <v>0</v>
      </c>
      <c r="GP33" s="11">
        <v>67</v>
      </c>
      <c r="GQ33" s="11">
        <v>33</v>
      </c>
      <c r="GR33" s="11">
        <v>0</v>
      </c>
      <c r="GS33" s="11">
        <v>67</v>
      </c>
      <c r="GT33" s="11">
        <v>33</v>
      </c>
      <c r="GU33" s="11">
        <v>0</v>
      </c>
      <c r="GV33" s="11">
        <v>67</v>
      </c>
      <c r="GW33" s="11">
        <v>33</v>
      </c>
      <c r="GX33" s="11">
        <v>0</v>
      </c>
      <c r="GY33" s="11">
        <v>67</v>
      </c>
      <c r="GZ33" s="11">
        <v>33</v>
      </c>
      <c r="HA33" s="11">
        <v>0</v>
      </c>
      <c r="HB33" s="11">
        <v>67</v>
      </c>
      <c r="HC33" s="11">
        <v>33</v>
      </c>
      <c r="HD33" s="11">
        <v>0</v>
      </c>
      <c r="HE33" s="11">
        <v>67</v>
      </c>
      <c r="HF33" s="11">
        <v>33</v>
      </c>
      <c r="HG33" s="11">
        <v>0</v>
      </c>
      <c r="HH33" s="11">
        <v>67</v>
      </c>
      <c r="HI33" s="11">
        <v>33</v>
      </c>
      <c r="HJ33" s="11">
        <v>0</v>
      </c>
      <c r="HK33" s="11">
        <v>67</v>
      </c>
      <c r="HL33" s="11">
        <v>33</v>
      </c>
      <c r="HM33" s="11">
        <v>0</v>
      </c>
      <c r="HN33" s="11">
        <v>67</v>
      </c>
      <c r="HO33" s="11">
        <v>33</v>
      </c>
      <c r="HP33" s="11">
        <v>0</v>
      </c>
      <c r="HQ33" s="11">
        <v>67</v>
      </c>
      <c r="HR33" s="11">
        <v>33</v>
      </c>
      <c r="HS33" s="11">
        <v>0</v>
      </c>
      <c r="HT33" s="11">
        <v>67</v>
      </c>
      <c r="HU33" s="11">
        <v>33</v>
      </c>
      <c r="HV33" s="11">
        <v>0</v>
      </c>
      <c r="HW33" s="11">
        <v>67</v>
      </c>
      <c r="HX33" s="11">
        <v>33</v>
      </c>
      <c r="HY33" s="11">
        <v>0</v>
      </c>
      <c r="HZ33" s="11">
        <v>67</v>
      </c>
      <c r="IA33" s="11">
        <v>33</v>
      </c>
      <c r="IB33" s="11">
        <v>0</v>
      </c>
      <c r="IC33" s="11">
        <v>67</v>
      </c>
      <c r="ID33" s="11">
        <v>33</v>
      </c>
      <c r="IE33" s="11">
        <v>0</v>
      </c>
      <c r="IF33" s="11">
        <v>67</v>
      </c>
      <c r="IG33" s="11">
        <v>33</v>
      </c>
      <c r="IH33" s="11">
        <v>0</v>
      </c>
      <c r="II33" s="11">
        <v>67</v>
      </c>
      <c r="IJ33" s="11">
        <v>33</v>
      </c>
      <c r="IK33" s="11">
        <v>0</v>
      </c>
      <c r="IL33" s="11">
        <v>56</v>
      </c>
      <c r="IM33" s="11">
        <v>39</v>
      </c>
      <c r="IN33" s="11">
        <v>6</v>
      </c>
      <c r="IO33" s="11">
        <v>67</v>
      </c>
      <c r="IP33" s="11">
        <v>28</v>
      </c>
      <c r="IQ33" s="11">
        <v>6</v>
      </c>
      <c r="IR33" s="11">
        <v>67</v>
      </c>
      <c r="IS33" s="11">
        <v>28</v>
      </c>
      <c r="IT33" s="11">
        <v>6</v>
      </c>
      <c r="IU33" s="11">
        <v>100</v>
      </c>
      <c r="IV33" s="11">
        <v>0</v>
      </c>
      <c r="IW33" s="11">
        <v>0</v>
      </c>
      <c r="IX33" s="11">
        <v>0</v>
      </c>
      <c r="IY33" s="11">
        <v>44</v>
      </c>
      <c r="IZ33" s="11">
        <v>56</v>
      </c>
      <c r="JA33" s="11">
        <v>28</v>
      </c>
      <c r="JB33" s="11">
        <v>72</v>
      </c>
      <c r="JC33" s="11">
        <v>0</v>
      </c>
      <c r="JD33" s="11">
        <v>39</v>
      </c>
      <c r="JE33" s="11">
        <v>33</v>
      </c>
      <c r="JF33" s="11">
        <v>28</v>
      </c>
      <c r="JG33" s="11">
        <v>0</v>
      </c>
      <c r="JH33" s="11">
        <v>61</v>
      </c>
      <c r="JI33" s="11">
        <v>39</v>
      </c>
      <c r="JJ33" s="11">
        <v>0</v>
      </c>
      <c r="JK33" s="11">
        <v>67</v>
      </c>
      <c r="JL33" s="11">
        <v>33</v>
      </c>
      <c r="JM33" s="11">
        <v>22</v>
      </c>
      <c r="JN33" s="11">
        <v>44</v>
      </c>
      <c r="JO33" s="11">
        <v>33</v>
      </c>
      <c r="JP33" s="11">
        <v>6</v>
      </c>
      <c r="JQ33" s="11">
        <v>61</v>
      </c>
      <c r="JR33" s="11">
        <v>33</v>
      </c>
      <c r="JS33" s="11">
        <v>22</v>
      </c>
      <c r="JT33" s="11">
        <v>50</v>
      </c>
      <c r="JU33" s="11">
        <v>28</v>
      </c>
      <c r="JV33" s="11">
        <v>33</v>
      </c>
      <c r="JW33" s="11">
        <v>39</v>
      </c>
      <c r="JX33" s="11">
        <v>28</v>
      </c>
      <c r="JY33" s="11">
        <v>78</v>
      </c>
      <c r="JZ33" s="11">
        <v>22</v>
      </c>
      <c r="KA33" s="11">
        <v>0</v>
      </c>
      <c r="KB33" s="11">
        <v>100</v>
      </c>
      <c r="KC33" s="11">
        <v>0</v>
      </c>
      <c r="KD33" s="11">
        <v>0</v>
      </c>
      <c r="KE33" s="11">
        <v>78</v>
      </c>
      <c r="KF33" s="11">
        <v>22</v>
      </c>
      <c r="KG33" s="11">
        <v>0</v>
      </c>
      <c r="KH33" s="11">
        <v>0</v>
      </c>
      <c r="KI33" s="11">
        <v>67</v>
      </c>
      <c r="KJ33" s="11">
        <v>33</v>
      </c>
      <c r="KK33" s="11">
        <v>11</v>
      </c>
      <c r="KL33" s="11">
        <v>56</v>
      </c>
      <c r="KM33" s="11">
        <v>33</v>
      </c>
      <c r="KN33" s="11">
        <v>28</v>
      </c>
      <c r="KO33" s="11">
        <v>39</v>
      </c>
      <c r="KP33" s="11">
        <v>33</v>
      </c>
      <c r="KQ33" s="11">
        <v>28</v>
      </c>
      <c r="KR33" s="11">
        <v>39</v>
      </c>
      <c r="KS33" s="11">
        <v>33</v>
      </c>
      <c r="KT33" s="11">
        <v>39</v>
      </c>
      <c r="KU33" s="11">
        <v>61</v>
      </c>
      <c r="KV33" s="11">
        <v>0</v>
      </c>
      <c r="KW33" s="11">
        <v>39</v>
      </c>
      <c r="KX33" s="11">
        <v>61</v>
      </c>
      <c r="KY33" s="11">
        <v>0</v>
      </c>
      <c r="KZ33" s="11">
        <v>39</v>
      </c>
      <c r="LA33" s="11">
        <v>61</v>
      </c>
      <c r="LB33" s="11">
        <v>0</v>
      </c>
      <c r="LC33" s="11">
        <v>28</v>
      </c>
      <c r="LD33" s="11">
        <v>39</v>
      </c>
      <c r="LE33" s="11">
        <v>33</v>
      </c>
      <c r="LF33" s="11">
        <v>100</v>
      </c>
      <c r="LG33" s="11">
        <v>0</v>
      </c>
      <c r="LH33" s="11">
        <v>0</v>
      </c>
      <c r="LI33" s="11">
        <v>28</v>
      </c>
      <c r="LJ33" s="11">
        <v>39</v>
      </c>
      <c r="LK33" s="11">
        <v>33</v>
      </c>
      <c r="LL33" s="11">
        <v>39</v>
      </c>
      <c r="LM33" s="11">
        <v>61</v>
      </c>
      <c r="LN33" s="11">
        <v>0</v>
      </c>
      <c r="LO33" s="11">
        <v>100</v>
      </c>
      <c r="LP33" s="11">
        <v>0</v>
      </c>
      <c r="LQ33" s="11">
        <v>0</v>
      </c>
      <c r="LR33" s="11">
        <v>39</v>
      </c>
      <c r="LS33" s="11">
        <v>61</v>
      </c>
      <c r="LT33" s="11">
        <v>0</v>
      </c>
      <c r="LU33" s="11">
        <v>39</v>
      </c>
      <c r="LV33" s="11">
        <v>61</v>
      </c>
      <c r="LW33" s="11">
        <v>0</v>
      </c>
      <c r="LX33" s="11">
        <v>28</v>
      </c>
      <c r="LY33" s="11">
        <v>39</v>
      </c>
      <c r="LZ33" s="11">
        <v>33</v>
      </c>
      <c r="MA33" s="11">
        <v>39</v>
      </c>
      <c r="MB33" s="11">
        <v>61</v>
      </c>
      <c r="MC33" s="11">
        <v>0</v>
      </c>
      <c r="MD33" s="11">
        <v>39</v>
      </c>
      <c r="ME33" s="11">
        <v>61</v>
      </c>
      <c r="MF33" s="11">
        <v>0</v>
      </c>
      <c r="MG33" s="11">
        <v>28</v>
      </c>
      <c r="MH33" s="11">
        <v>39</v>
      </c>
      <c r="MI33" s="11">
        <v>33</v>
      </c>
      <c r="MJ33" s="11">
        <v>39</v>
      </c>
      <c r="MK33" s="11">
        <v>61</v>
      </c>
      <c r="ML33" s="11">
        <v>0</v>
      </c>
      <c r="MM33" s="11">
        <v>28</v>
      </c>
      <c r="MN33" s="11">
        <v>39</v>
      </c>
      <c r="MO33" s="11">
        <v>33</v>
      </c>
      <c r="MP33" s="11">
        <v>28</v>
      </c>
      <c r="MQ33" s="11">
        <v>39</v>
      </c>
      <c r="MR33" s="11">
        <v>33</v>
      </c>
      <c r="MS33" s="11">
        <v>39</v>
      </c>
      <c r="MT33" s="11">
        <v>61</v>
      </c>
      <c r="MU33" s="11">
        <v>0</v>
      </c>
      <c r="MV33" s="11">
        <v>33</v>
      </c>
      <c r="MW33" s="11">
        <v>67</v>
      </c>
      <c r="MX33" s="11">
        <v>0</v>
      </c>
      <c r="MY33" s="11">
        <v>33</v>
      </c>
      <c r="MZ33" s="11">
        <v>67</v>
      </c>
      <c r="NA33" s="11">
        <v>0</v>
      </c>
      <c r="NB33" s="11">
        <v>33</v>
      </c>
      <c r="NC33" s="11">
        <v>67</v>
      </c>
      <c r="ND33" s="11">
        <v>0</v>
      </c>
      <c r="NE33" s="11">
        <v>33</v>
      </c>
      <c r="NF33" s="11">
        <v>67</v>
      </c>
      <c r="NG33" s="11">
        <v>0</v>
      </c>
      <c r="NH33" s="11">
        <v>33</v>
      </c>
      <c r="NI33" s="11">
        <v>67</v>
      </c>
      <c r="NJ33" s="11">
        <v>0</v>
      </c>
      <c r="NK33" s="11">
        <v>17</v>
      </c>
      <c r="NL33" s="11">
        <v>50</v>
      </c>
      <c r="NM33" s="11">
        <v>28</v>
      </c>
      <c r="NN33" s="11">
        <v>39</v>
      </c>
      <c r="NO33" s="11">
        <v>33</v>
      </c>
      <c r="NP33" s="11">
        <v>28</v>
      </c>
      <c r="NQ33" s="11">
        <v>28</v>
      </c>
      <c r="NR33" s="11">
        <v>39</v>
      </c>
      <c r="NS33" s="11">
        <v>33</v>
      </c>
      <c r="NT33" s="11">
        <v>28</v>
      </c>
      <c r="NU33" s="11">
        <v>39</v>
      </c>
      <c r="NV33" s="11">
        <v>33</v>
      </c>
      <c r="NW33" s="11">
        <v>28</v>
      </c>
      <c r="NX33" s="11">
        <v>39</v>
      </c>
      <c r="NY33" s="11">
        <v>33</v>
      </c>
      <c r="NZ33" s="11">
        <v>28</v>
      </c>
      <c r="OA33" s="11">
        <v>39</v>
      </c>
      <c r="OB33" s="11">
        <v>33</v>
      </c>
      <c r="OC33" s="11">
        <v>22</v>
      </c>
      <c r="OD33" s="11">
        <v>44</v>
      </c>
      <c r="OE33" s="11">
        <v>33</v>
      </c>
      <c r="OF33" s="11">
        <v>28</v>
      </c>
      <c r="OG33" s="11">
        <v>39</v>
      </c>
      <c r="OH33" s="11">
        <v>33</v>
      </c>
      <c r="OI33" s="11">
        <v>100</v>
      </c>
      <c r="OJ33" s="11">
        <v>0</v>
      </c>
      <c r="OK33" s="11">
        <v>0</v>
      </c>
      <c r="OL33" s="11">
        <v>28</v>
      </c>
      <c r="OM33" s="11">
        <v>39</v>
      </c>
      <c r="ON33" s="11">
        <v>33</v>
      </c>
      <c r="OO33" s="11">
        <v>28</v>
      </c>
      <c r="OP33" s="11">
        <v>33</v>
      </c>
      <c r="OQ33" s="11">
        <v>39</v>
      </c>
      <c r="OR33" s="11">
        <v>22</v>
      </c>
      <c r="OS33" s="11">
        <v>39</v>
      </c>
      <c r="OT33" s="11">
        <v>39</v>
      </c>
      <c r="OU33" s="11">
        <v>17</v>
      </c>
      <c r="OV33" s="11">
        <v>44</v>
      </c>
      <c r="OW33" s="11">
        <v>39</v>
      </c>
      <c r="OX33" s="11">
        <v>0</v>
      </c>
      <c r="OY33" s="11">
        <v>61</v>
      </c>
      <c r="OZ33" s="11">
        <v>39</v>
      </c>
      <c r="PA33" s="11">
        <v>72</v>
      </c>
      <c r="PB33" s="11">
        <v>50</v>
      </c>
      <c r="PC33" s="11">
        <v>22</v>
      </c>
      <c r="PD33" s="11">
        <v>0</v>
      </c>
      <c r="PE33" s="11">
        <v>50</v>
      </c>
      <c r="PF33" s="11">
        <v>50</v>
      </c>
      <c r="PG33" s="11">
        <v>0</v>
      </c>
      <c r="PH33" s="11">
        <v>61</v>
      </c>
      <c r="PI33" s="11">
        <v>39</v>
      </c>
      <c r="PJ33" s="11">
        <v>0</v>
      </c>
      <c r="PK33" s="11">
        <v>61</v>
      </c>
      <c r="PL33" s="11">
        <v>39</v>
      </c>
      <c r="PM33" s="11">
        <v>0</v>
      </c>
      <c r="PN33" s="11">
        <v>61</v>
      </c>
      <c r="PO33" s="11">
        <v>39</v>
      </c>
      <c r="PP33" s="11">
        <v>50</v>
      </c>
      <c r="PQ33" s="11">
        <v>28</v>
      </c>
      <c r="PR33" s="11">
        <v>22</v>
      </c>
      <c r="PS33" s="11">
        <v>50</v>
      </c>
      <c r="PT33" s="11">
        <v>28</v>
      </c>
      <c r="PU33" s="11">
        <v>22</v>
      </c>
      <c r="PV33" s="11">
        <v>0</v>
      </c>
      <c r="PW33" s="11">
        <v>61</v>
      </c>
      <c r="PX33" s="11">
        <v>39</v>
      </c>
      <c r="PY33" s="11">
        <v>0</v>
      </c>
      <c r="PZ33" s="11">
        <v>61</v>
      </c>
      <c r="QA33" s="11">
        <v>39</v>
      </c>
      <c r="QB33" s="11">
        <v>0</v>
      </c>
      <c r="QC33" s="11">
        <v>61</v>
      </c>
      <c r="QD33" s="11">
        <v>39</v>
      </c>
      <c r="QE33" s="11">
        <v>17</v>
      </c>
      <c r="QF33" s="11">
        <v>44</v>
      </c>
      <c r="QG33" s="11">
        <v>39</v>
      </c>
      <c r="QH33" s="11">
        <v>0</v>
      </c>
      <c r="QI33" s="11">
        <v>61</v>
      </c>
      <c r="QJ33" s="11">
        <v>39</v>
      </c>
      <c r="QK33" s="11">
        <v>17</v>
      </c>
      <c r="QL33" s="11">
        <v>44</v>
      </c>
      <c r="QM33" s="11">
        <v>39</v>
      </c>
      <c r="QN33" s="11">
        <v>67</v>
      </c>
      <c r="QO33" s="11">
        <v>33</v>
      </c>
      <c r="QP33" s="11">
        <v>0</v>
      </c>
      <c r="QQ33" s="11">
        <v>17</v>
      </c>
      <c r="QR33" s="11">
        <v>44</v>
      </c>
      <c r="QS33" s="11">
        <v>39</v>
      </c>
      <c r="QT33" s="11">
        <v>22</v>
      </c>
      <c r="QU33" s="11">
        <v>39</v>
      </c>
      <c r="QV33" s="11">
        <v>39</v>
      </c>
      <c r="QW33" s="11">
        <v>67</v>
      </c>
      <c r="QX33" s="11">
        <v>33</v>
      </c>
      <c r="QY33" s="11">
        <v>0</v>
      </c>
      <c r="QZ33" s="11">
        <v>67</v>
      </c>
      <c r="RA33" s="11">
        <v>33</v>
      </c>
      <c r="RB33" s="11">
        <v>0</v>
      </c>
      <c r="RC33" s="11">
        <v>22</v>
      </c>
      <c r="RD33" s="11">
        <v>39</v>
      </c>
      <c r="RE33" s="11">
        <v>39</v>
      </c>
      <c r="RF33" s="11">
        <v>22</v>
      </c>
      <c r="RG33" s="11">
        <v>39</v>
      </c>
      <c r="RH33" s="11">
        <v>39</v>
      </c>
      <c r="RI33" s="11">
        <v>22</v>
      </c>
      <c r="RJ33" s="11">
        <v>39</v>
      </c>
      <c r="RK33" s="11">
        <v>39</v>
      </c>
      <c r="RL33" s="11">
        <v>100</v>
      </c>
      <c r="RM33" s="11">
        <v>0</v>
      </c>
      <c r="RN33" s="11">
        <v>0</v>
      </c>
      <c r="RO33" s="11">
        <v>72</v>
      </c>
      <c r="RP33" s="11">
        <v>28</v>
      </c>
      <c r="RQ33" s="11">
        <v>0</v>
      </c>
      <c r="RR33" s="11">
        <v>39</v>
      </c>
      <c r="RS33" s="11">
        <v>39</v>
      </c>
      <c r="RT33" s="11">
        <v>22</v>
      </c>
      <c r="RU33" s="11">
        <v>100</v>
      </c>
      <c r="RV33" s="11">
        <v>0</v>
      </c>
      <c r="RW33" s="11">
        <v>0</v>
      </c>
      <c r="RX33" s="11">
        <v>72</v>
      </c>
      <c r="RY33" s="11">
        <v>28</v>
      </c>
      <c r="RZ33" s="11">
        <v>0</v>
      </c>
      <c r="SA33" s="11">
        <v>44</v>
      </c>
      <c r="SB33" s="11">
        <v>56</v>
      </c>
      <c r="SC33" s="11">
        <v>0</v>
      </c>
      <c r="SD33" s="11">
        <v>56</v>
      </c>
      <c r="SE33" s="11">
        <v>44</v>
      </c>
      <c r="SF33" s="11">
        <v>0</v>
      </c>
      <c r="SG33" s="11">
        <v>72</v>
      </c>
      <c r="SH33" s="11">
        <v>28</v>
      </c>
      <c r="SI33" s="11">
        <v>0</v>
      </c>
      <c r="SJ33" s="11">
        <v>100</v>
      </c>
      <c r="SK33" s="11">
        <v>0</v>
      </c>
      <c r="SL33" s="11">
        <v>0</v>
      </c>
      <c r="SM33" s="11">
        <v>83</v>
      </c>
      <c r="SN33" s="11">
        <v>17</v>
      </c>
      <c r="SO33" s="11">
        <v>0</v>
      </c>
      <c r="SP33" s="11">
        <v>72</v>
      </c>
      <c r="SQ33" s="11">
        <v>28</v>
      </c>
      <c r="SR33" s="11">
        <v>0</v>
      </c>
      <c r="SS33" s="11">
        <v>100</v>
      </c>
      <c r="ST33" s="11">
        <v>0</v>
      </c>
      <c r="SU33" s="11">
        <v>0</v>
      </c>
      <c r="SV33" s="11">
        <v>100</v>
      </c>
      <c r="SW33" s="11">
        <v>0</v>
      </c>
      <c r="SX33" s="11">
        <v>0</v>
      </c>
      <c r="SY33" s="11">
        <v>72</v>
      </c>
      <c r="SZ33" s="11">
        <v>28</v>
      </c>
      <c r="TA33" s="11">
        <v>0</v>
      </c>
      <c r="TB33" s="11">
        <v>100</v>
      </c>
      <c r="TC33" s="11">
        <v>0</v>
      </c>
      <c r="TD33" s="11">
        <v>0</v>
      </c>
      <c r="TE33" s="11">
        <v>72</v>
      </c>
      <c r="TF33" s="11">
        <v>28</v>
      </c>
      <c r="TG33" s="11">
        <v>0</v>
      </c>
      <c r="TH33" s="11">
        <v>100</v>
      </c>
      <c r="TI33" s="11">
        <v>0</v>
      </c>
      <c r="TJ33" s="11">
        <v>0</v>
      </c>
      <c r="TK33" s="11">
        <v>72</v>
      </c>
      <c r="TL33" s="11">
        <v>28</v>
      </c>
      <c r="TM33" s="11">
        <v>0</v>
      </c>
      <c r="TN33" s="11">
        <v>100</v>
      </c>
      <c r="TO33" s="11">
        <v>0</v>
      </c>
      <c r="TP33" s="11">
        <v>0</v>
      </c>
      <c r="TQ33" s="11">
        <v>72</v>
      </c>
      <c r="TR33" s="11">
        <v>28</v>
      </c>
      <c r="TS33" s="11">
        <v>0</v>
      </c>
      <c r="TT33" s="11">
        <v>56</v>
      </c>
      <c r="TU33" s="11">
        <v>44</v>
      </c>
      <c r="TV33" s="11">
        <v>0</v>
      </c>
      <c r="TW33" s="11">
        <v>50</v>
      </c>
      <c r="TX33" s="11">
        <v>50</v>
      </c>
      <c r="TY33" s="11">
        <v>0</v>
      </c>
      <c r="TZ33" s="11">
        <v>50</v>
      </c>
      <c r="UA33" s="11">
        <v>50</v>
      </c>
      <c r="UB33" s="11">
        <v>0</v>
      </c>
      <c r="UC33" s="11">
        <v>39</v>
      </c>
      <c r="UD33" s="11">
        <v>61</v>
      </c>
      <c r="UE33" s="11">
        <v>0</v>
      </c>
      <c r="UF33" s="11">
        <v>39</v>
      </c>
      <c r="UG33" s="11">
        <v>61</v>
      </c>
      <c r="UH33" s="11">
        <v>0</v>
      </c>
      <c r="UI33" s="11">
        <v>100</v>
      </c>
      <c r="UJ33" s="11">
        <v>0</v>
      </c>
      <c r="UK33" s="11">
        <v>0</v>
      </c>
      <c r="UL33" s="11">
        <v>39</v>
      </c>
      <c r="UM33" s="11">
        <v>61</v>
      </c>
      <c r="UN33" s="11">
        <v>0</v>
      </c>
      <c r="UO33" s="11">
        <v>39</v>
      </c>
      <c r="UP33" s="11">
        <v>61</v>
      </c>
      <c r="UQ33" s="11">
        <v>0</v>
      </c>
      <c r="UR33" s="11">
        <v>39</v>
      </c>
      <c r="US33" s="11">
        <v>61</v>
      </c>
      <c r="UT33" s="11">
        <v>0</v>
      </c>
      <c r="UU33" s="11">
        <v>39</v>
      </c>
      <c r="UV33" s="11">
        <v>61</v>
      </c>
      <c r="UW33" s="11">
        <v>0</v>
      </c>
      <c r="UX33" s="11">
        <v>39</v>
      </c>
      <c r="UY33" s="11">
        <v>28</v>
      </c>
      <c r="UZ33" s="11">
        <v>33</v>
      </c>
      <c r="VA33" s="11">
        <v>39</v>
      </c>
      <c r="VB33" s="11">
        <v>61</v>
      </c>
      <c r="VC33" s="11">
        <v>0</v>
      </c>
      <c r="VD33" s="11">
        <v>39</v>
      </c>
      <c r="VE33" s="11">
        <v>28</v>
      </c>
      <c r="VF33" s="11">
        <v>33</v>
      </c>
      <c r="VG33" s="11">
        <v>39</v>
      </c>
      <c r="VH33" s="11">
        <v>28</v>
      </c>
      <c r="VI33" s="11">
        <v>33</v>
      </c>
      <c r="VJ33" s="11">
        <v>39</v>
      </c>
      <c r="VK33" s="11">
        <v>28</v>
      </c>
      <c r="VL33" s="11">
        <v>33</v>
      </c>
      <c r="VM33">
        <v>39</v>
      </c>
      <c r="VN33">
        <v>61</v>
      </c>
      <c r="VO33">
        <v>0</v>
      </c>
      <c r="VP33">
        <v>44</v>
      </c>
      <c r="VQ33">
        <v>56</v>
      </c>
      <c r="VR33">
        <v>0</v>
      </c>
      <c r="VS33">
        <v>67</v>
      </c>
      <c r="VT33">
        <v>33</v>
      </c>
      <c r="VU33">
        <v>0</v>
      </c>
    </row>
    <row r="35" spans="1:593" x14ac:dyDescent="0.25">
      <c r="B35" t="s">
        <v>2152</v>
      </c>
    </row>
    <row r="36" spans="1:593" x14ac:dyDescent="0.25">
      <c r="B36" t="s">
        <v>2153</v>
      </c>
      <c r="C36" t="s">
        <v>2171</v>
      </c>
      <c r="D36">
        <f>(C33+F33+I33+L33+O33+R33+U33+X33+AA33+AD33+AG33+AJ33+AM33+AP33+AS33+AV33+AY33+BB33+BE33+BH33+BK33+BN33)/22</f>
        <v>44.454545454545453</v>
      </c>
      <c r="E36">
        <f>D36/100*18</f>
        <v>8.0018181818181819</v>
      </c>
    </row>
    <row r="37" spans="1:593" x14ac:dyDescent="0.25">
      <c r="B37" t="s">
        <v>2154</v>
      </c>
      <c r="C37" t="s">
        <v>2171</v>
      </c>
      <c r="D37">
        <f>(D33+G33+J33+M33+P33+S33+V33+Y33+AB33+AE33+AH33+AK33+AN33+AQ33+AT33+AW33+AZ33+BC33+BF33+BI33+BL33+BO33)/22</f>
        <v>48</v>
      </c>
      <c r="E37">
        <f>D37/100*18</f>
        <v>8.64</v>
      </c>
    </row>
    <row r="38" spans="1:593" x14ac:dyDescent="0.25">
      <c r="B38" t="s">
        <v>2155</v>
      </c>
      <c r="C38" t="s">
        <v>2171</v>
      </c>
      <c r="D38">
        <f>(E33+H33+K33+N33+Q33+T33+W33+Z33+AC33+AF33+AI33+AL33+AO33+AR33+AU33+AX33+BA33+BD33+BG33+BJ33+BM33+BP33)/22</f>
        <v>7.5454545454545459</v>
      </c>
      <c r="E38">
        <f>D38/100*18</f>
        <v>1.3581818181818182</v>
      </c>
    </row>
    <row r="40" spans="1:593" x14ac:dyDescent="0.25">
      <c r="B40" t="s">
        <v>2153</v>
      </c>
      <c r="C40" t="s">
        <v>2172</v>
      </c>
      <c r="D40">
        <f>(BQ33+BT33+BW33+BZ33+CC33+CF33+CI33+CL33+CO33+CR33+CU33+CX33+DA33+DD33+DG33+DJ33+DM33+DP33+DS33+DV33+DY33+EB33+EE33+EH33+EK33+EN33+EQ33+ET33+EW33+EZ33+FC33+FF33+FI33+FL33+FO33+FR33+FU33+FX33+GA33+GD33+GG33+GJ33+GM33+GP33+GS33+GV33+GY33+HB33+HE33+HH33+HK33+HN33+HQ33+HT33+HW33+HZ33+IC33+IF33+II33)/59</f>
        <v>65.20338983050847</v>
      </c>
      <c r="E40">
        <f>D40/100*18</f>
        <v>11.736610169491525</v>
      </c>
    </row>
    <row r="41" spans="1:593" x14ac:dyDescent="0.25">
      <c r="B41" t="s">
        <v>2154</v>
      </c>
      <c r="C41" t="s">
        <v>2172</v>
      </c>
      <c r="D41">
        <f>(BR33+BU33+BX33+CA33+CD33+CG33+CJ33+CM33+CP33+CS33+CV33+CY33+DB33+DE33+DH33+DK33+DN33+DQ33+DT33+DW33+DZ33+EC33+EF33+EI33+EL33+EO33+ER33+EU33+EX33+FA33+FD33+FG33+FJ33+FM33+FP33+FS33+FV33+FY33+GB33+GE33+GH33+GK33+GN33+GQ33+GT33+GW33+GZ33+HC33+HF33+HI33+HL33+HO33+HR33+HU33+HX33+IA33+ID33+IG33+IJ33)/59</f>
        <v>33.288135593220339</v>
      </c>
      <c r="E41">
        <f>D41/100*18</f>
        <v>5.9918644067796611</v>
      </c>
    </row>
    <row r="42" spans="1:593" x14ac:dyDescent="0.25">
      <c r="B42" t="s">
        <v>2155</v>
      </c>
      <c r="C42" t="s">
        <v>2172</v>
      </c>
      <c r="D42">
        <f>(BS33+BV33+BY33+CB33+CE33+CH33+CK33+CN33+CQ33+CT33+CW33+CZ33+DC33+DF33+DI33+DL33+DO33+DR33+DU33+DX33+EA33+ED33+EG33+EJ33+EM33+EP33+ES33+EV33+EY33+FB33+FE33+FH33+FK33+FN33+FQ33+FT33+FW33+FZ33+GC33+GF33+GI33+GL33+GO33+GR33+GU33+GX33+HA33+HD33+HG33+HJ33+HM33+HP33+HS33+HV33+HY33+IB33+IE33+IH33+IK33)/59</f>
        <v>1.5084745762711864</v>
      </c>
      <c r="E42">
        <f>D42/100*18</f>
        <v>0.27152542372881355</v>
      </c>
    </row>
    <row r="44" spans="1:593" x14ac:dyDescent="0.25">
      <c r="B44" t="s">
        <v>2153</v>
      </c>
      <c r="C44" t="s">
        <v>2173</v>
      </c>
      <c r="D44">
        <f>(IR33+IU33+IX33+JA33+JD33+JG33+JJ33+JM33+JP33+JS33+JV33+JY33+KB33)/13</f>
        <v>38.07692307692308</v>
      </c>
      <c r="E44">
        <f>D44/100*18</f>
        <v>6.8538461538461544</v>
      </c>
    </row>
    <row r="45" spans="1:593" x14ac:dyDescent="0.25">
      <c r="B45" t="s">
        <v>2154</v>
      </c>
      <c r="C45" t="s">
        <v>2173</v>
      </c>
      <c r="D45">
        <f>(291:291+IS33+IV33+IY33+JB33+JE33+JH33+JK33+JN33+JQ33+JT33+JW33+JZ33)/13</f>
        <v>40.07692307692308</v>
      </c>
      <c r="E45">
        <f>D45/100*18</f>
        <v>7.2138461538461547</v>
      </c>
    </row>
    <row r="46" spans="1:593" x14ac:dyDescent="0.25">
      <c r="B46" t="s">
        <v>2155</v>
      </c>
      <c r="C46" t="s">
        <v>2173</v>
      </c>
      <c r="D46">
        <f>(293:293+IT33+IW33+IZ33+JC33+JF33+JI33+JL33+JO33+JR33+JU33+JX33+KA33)/13</f>
        <v>21.846153846153847</v>
      </c>
      <c r="E46">
        <f>D46/100*18</f>
        <v>3.9323076923076923</v>
      </c>
    </row>
    <row r="48" spans="1:593" x14ac:dyDescent="0.25">
      <c r="B48" t="s">
        <v>2153</v>
      </c>
      <c r="C48" t="s">
        <v>2174</v>
      </c>
      <c r="D48" s="49">
        <f>(JY33+KB33+KE33+KH33+KK33+KN33+KQ33+KT33+KW33+KZ33+LC33+LF33+LI33+LL33+LO33+LR33+LU33+LX33+MA33+MD33+MG33+MJ33+MM33+MP33+MS33+MV33+MY33+NB33+NE33+NH33+NK33+NN33+NQ33+NT33+NW33+NZ33+OC33+OF33+OI33+OL33+OO33+OR33+OU33+OX33+PA33+PD33+PG33+PJ33+PM33+PP33+PS33+PV33+PY33+QB33+QE33+QH33+QK33+QN33+QQ33+QT33+QW33)/61</f>
        <v>33.409836065573771</v>
      </c>
      <c r="E48">
        <f>D48/100*18</f>
        <v>6.0137704918032791</v>
      </c>
    </row>
    <row r="49" spans="2:5" x14ac:dyDescent="0.25">
      <c r="B49" t="s">
        <v>2154</v>
      </c>
      <c r="C49" t="s">
        <v>2174</v>
      </c>
      <c r="D49">
        <f>(JZ33+KC33+KF33+KI33+KL33+KO33+KR33+KU33+KX33+LA33+LD33+LG33+LJ33+LM33+LP33+LS33+LV33+LY33+MB33+ME33+MH33+MK33+MN33+MQ33+MT33+MW33+MZ33+NC33+NF33+NI33+NL33+NO33+NR33+NU33+NX33+OA33+OD33+OG33+OJ33+OM33+OP33+OS33+OV33+OY33+PB33+PE33+PH33+PK33+PN33+PQ33+PT33+PW33+PZ33+QC33+QF33+QI33+QL33+QO33+QR33+QU33+QX33)/61</f>
        <v>45.606557377049178</v>
      </c>
      <c r="E49">
        <f>D49/100*18</f>
        <v>8.209180327868852</v>
      </c>
    </row>
    <row r="50" spans="2:5" x14ac:dyDescent="0.25">
      <c r="B50" t="s">
        <v>2155</v>
      </c>
      <c r="C50" t="s">
        <v>2174</v>
      </c>
      <c r="D50">
        <f>(KA33+KD33+KG33+KJ33+KM33+KP33+KS33+KV33+KY33+LB33+LE33+LH33+LK33+LN33+LQ33+LT33+LW33+LZ33+MC33+MF33+MI33+ML33+MO33+MR33+MU33+MX33+NA33+ND33+NG33+NJ33+NM33+NP33+NS33+NV33+NY33+OB33+OE33+OH33+OK33+ON33+OQ33+OT33+OW33+OZ33+PC33+PF33+PI33+PL33+PO33+PR33+PU33+PX33+QA33+QD33+QG33+QJ33+QM33+QP33+QS33+QV33+QY33)/61</f>
        <v>21.606557377049182</v>
      </c>
      <c r="E50">
        <f>D50/100*18</f>
        <v>3.8891803278688526</v>
      </c>
    </row>
    <row r="52" spans="2:5" x14ac:dyDescent="0.25">
      <c r="B52" t="s">
        <v>2153</v>
      </c>
      <c r="C52" t="s">
        <v>2175</v>
      </c>
      <c r="D52">
        <f>(QZ33+RC33+RF33+RI33+RL33+RO33+RR33+RU33+RX33+SA33+SD33+SG33+SJ33+SM33+SP33+SS33+SV33+SY33+TB33+TE33+TH33+TK33+TN33+TQ33+TT33+TW33+TZ33+UC33+UF33+UI33+UL33+UO33+UR33+UU33+UX33+VA33+VD33+VG33+VJ33)/39</f>
        <v>61.948717948717949</v>
      </c>
      <c r="E52">
        <f>D52/100*18</f>
        <v>11.15076923076923</v>
      </c>
    </row>
    <row r="53" spans="2:5" x14ac:dyDescent="0.25">
      <c r="B53" t="s">
        <v>2154</v>
      </c>
      <c r="C53" t="s">
        <v>2175</v>
      </c>
      <c r="D53">
        <f>(RD33+RG33+RJ33+RM33+RP33+RS33+RV33+RY33+SB33+SE33+SH33+SK33+SN33+SQ33+ST33+SW33+SZ33+TC33+TF33+TI33+TL33+TO33+TR33+TU33+TX33+UA33+UD33+UG33+UJ33+UM33+UP33+US33+UV33+UY33+VB33+VE33+VH33+VK33+VN33)/39</f>
        <v>31.820512820512821</v>
      </c>
      <c r="E53">
        <f>D53/100*18</f>
        <v>5.7276923076923074</v>
      </c>
    </row>
    <row r="54" spans="2:5" x14ac:dyDescent="0.25">
      <c r="B54" t="s">
        <v>2155</v>
      </c>
      <c r="C54" t="s">
        <v>2175</v>
      </c>
      <c r="D54">
        <f>(RB33+RE33+RH33+RK33+RN33+RQ33+RT33+RW33+RZ33+SC33+SF33+SI33+SL33+SO33+SR33+SU33+SX33+TA33+TD33+TG33+TJ33+TM33+TP33+TS33+TV33+TY33+UB33+UE33+UH33+UK33+UN33+UQ33+UT33+UW33+UZ33+VC33+VF33+VI33+VL33)/39</f>
        <v>6.9487179487179489</v>
      </c>
      <c r="E54">
        <f>D54/100*18</f>
        <v>1.2507692307692309</v>
      </c>
    </row>
  </sheetData>
  <mergeCells count="413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жас топ</vt:lpstr>
      <vt:lpstr>Ортанғы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2025-01-22T05:12:31Z</dcterms:modified>
</cp:coreProperties>
</file>